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10.3.12.84\3_экономика\СЭР\ИТОГИ СЭР\ОТЧЕТЫ СЭР 2023\2023 год\"/>
    </mc:Choice>
  </mc:AlternateContent>
  <xr:revisionPtr revIDLastSave="0" documentId="13_ncr:1_{5A001360-ED2A-40F8-8C91-B6845FB1044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52" i="1" l="1"/>
  <c r="F151" i="1"/>
  <c r="F140" i="1"/>
  <c r="F139" i="1"/>
  <c r="F138" i="1"/>
  <c r="F137" i="1"/>
  <c r="F136" i="1"/>
  <c r="F134" i="1"/>
  <c r="F133" i="1"/>
  <c r="F131" i="1"/>
  <c r="F130" i="1"/>
  <c r="F129" i="1"/>
  <c r="F128" i="1"/>
  <c r="D39" i="1"/>
  <c r="F10" i="1"/>
  <c r="F9" i="1"/>
  <c r="F8" i="1"/>
  <c r="F7" i="1"/>
</calcChain>
</file>

<file path=xl/sharedStrings.xml><?xml version="1.0" encoding="utf-8"?>
<sst xmlns="http://schemas.openxmlformats.org/spreadsheetml/2006/main" count="509" uniqueCount="331">
  <si>
    <t xml:space="preserve"> ОСНОВНЫЕ ПОКАЗАТЕЛИ СОЦИАЛЬНО-ЭКОНОМИЧЕСКОГО РАЗВИТИЯ
Новосибирского района Новосибирской области за 2023 год
 (по полному кругу предприятий включая малое предпринимательство,                                                                          индивидуальных предпринимателей, КФХ И ЛПХ)  </t>
  </si>
  <si>
    <t>№ п/п</t>
  </si>
  <si>
    <t>Наименование показателя</t>
  </si>
  <si>
    <t>Единица измерения</t>
  </si>
  <si>
    <t>2022</t>
  </si>
  <si>
    <t>2023</t>
  </si>
  <si>
    <t>в % к 2022 году</t>
  </si>
  <si>
    <t>Примечание</t>
  </si>
  <si>
    <t>1. Структура населения</t>
  </si>
  <si>
    <t>Структура населения</t>
  </si>
  <si>
    <t>1.1.</t>
  </si>
  <si>
    <t>Численность населения на конец отчетного периода</t>
  </si>
  <si>
    <t>человек</t>
  </si>
  <si>
    <t>1.2.</t>
  </si>
  <si>
    <t>Число прибывших</t>
  </si>
  <si>
    <t>1.3.</t>
  </si>
  <si>
    <t>Число выбывших</t>
  </si>
  <si>
    <t>1.4.</t>
  </si>
  <si>
    <t>Число родившихся</t>
  </si>
  <si>
    <t>1.5.</t>
  </si>
  <si>
    <t>Число умерших</t>
  </si>
  <si>
    <t>1.6.</t>
  </si>
  <si>
    <t>Уровень официально зарегистрированной безработицы</t>
  </si>
  <si>
    <t>процентов</t>
  </si>
  <si>
    <t>1.7.</t>
  </si>
  <si>
    <t>Численность занятых в экономике - всего</t>
  </si>
  <si>
    <t>тыс. человек</t>
  </si>
  <si>
    <t>1.8.</t>
  </si>
  <si>
    <t>в том числе по видам деятельности:</t>
  </si>
  <si>
    <t>1.9.</t>
  </si>
  <si>
    <t>сельское хозяйство, охота и лесное хозяйство</t>
  </si>
  <si>
    <t>1.10.</t>
  </si>
  <si>
    <t>рыболовство, рыбоводство</t>
  </si>
  <si>
    <t>1.11.</t>
  </si>
  <si>
    <t>добыча полезных ископаемых</t>
  </si>
  <si>
    <t>1.12.</t>
  </si>
  <si>
    <t>обрабатывающие производства</t>
  </si>
  <si>
    <t>1.13.</t>
  </si>
  <si>
    <t>производство и распределение электроэнергии, газа и воды</t>
  </si>
  <si>
    <t>1.14.</t>
  </si>
  <si>
    <t>строительство</t>
  </si>
  <si>
    <t>1.15.</t>
  </si>
  <si>
    <t>оптовая и розничная торговля; ремонт автотранспортных средств, мотоциклов, бытовых изделий и предметов личного пользования</t>
  </si>
  <si>
    <t>1.16.</t>
  </si>
  <si>
    <t>гостиницы и рестораны</t>
  </si>
  <si>
    <t>1.17.</t>
  </si>
  <si>
    <t>транспорт и связь</t>
  </si>
  <si>
    <t>1.18.</t>
  </si>
  <si>
    <t>финансовая деятельность</t>
  </si>
  <si>
    <t>1.19.</t>
  </si>
  <si>
    <t>операции с недвижимым имуществом, аренда и предоставление услуг</t>
  </si>
  <si>
    <t>1.20.</t>
  </si>
  <si>
    <t>государственное управление и обеспечение военной безопасности; социальное обеспечение</t>
  </si>
  <si>
    <t>1.21.</t>
  </si>
  <si>
    <t>образование</t>
  </si>
  <si>
    <t>1.22.</t>
  </si>
  <si>
    <t>здравоохранение и предоставление социальных услуг</t>
  </si>
  <si>
    <t>1.23.</t>
  </si>
  <si>
    <t>предоставление прочих коммунальных, социальных и персональных услуг</t>
  </si>
  <si>
    <t>1.24.</t>
  </si>
  <si>
    <t>Деятельность домашних хозяйств</t>
  </si>
  <si>
    <t>2. Показатели доходов населения</t>
  </si>
  <si>
    <t>Показатели доходов населения</t>
  </si>
  <si>
    <t>2.1.</t>
  </si>
  <si>
    <t>Среднемесячная заработная плата по полному кругу предприятий</t>
  </si>
  <si>
    <t>рублей</t>
  </si>
  <si>
    <t>2.2.</t>
  </si>
  <si>
    <t>Среднемесячная заработная плата работников бюджетной сферы</t>
  </si>
  <si>
    <t>2.3.</t>
  </si>
  <si>
    <t>в том числе получающих заработную плату за счет средств местного бюджета</t>
  </si>
  <si>
    <t>2.4.</t>
  </si>
  <si>
    <t>Общий фонд оплаты труда (для расчета среднемесячной заработной платы)</t>
  </si>
  <si>
    <t>млн. рублей</t>
  </si>
  <si>
    <t>2.5.</t>
  </si>
  <si>
    <t>Среднесписочная численность работников (для расчета среднемесячной заработной платы)</t>
  </si>
  <si>
    <t>2.6.</t>
  </si>
  <si>
    <t>Просроченная задолженность по выплате средств на заработную плату на конец отчетного периода всего</t>
  </si>
  <si>
    <t>2.7.</t>
  </si>
  <si>
    <t>Средний душевой доход</t>
  </si>
  <si>
    <t>3. Промышленность и сельское хозяйство</t>
  </si>
  <si>
    <t>Промышленность и сельское хозяйство</t>
  </si>
  <si>
    <t>3.1.</t>
  </si>
  <si>
    <t>Объем отгруженных товаров собственного производства, выполненных работ и услуг собственными силами организаций по видам экономической деятельности: добыча полезных ископаемых, обрабатывающие отрасли, производство и распределение электроэнергии, газа и воды</t>
  </si>
  <si>
    <t>3.2.</t>
  </si>
  <si>
    <t>в том числе по крупным и средним предприятиям и организациям</t>
  </si>
  <si>
    <t>3.3.</t>
  </si>
  <si>
    <t>в том числе из общего объема отгруженных товаров:</t>
  </si>
  <si>
    <t>3.4.</t>
  </si>
  <si>
    <t>3.5.</t>
  </si>
  <si>
    <t>обрабатывающие отрасли</t>
  </si>
  <si>
    <t>3.6.</t>
  </si>
  <si>
    <t>3.7.</t>
  </si>
  <si>
    <t>Индекс промышленного производства</t>
  </si>
  <si>
    <t>процентов за период с начала года к соответствующему периоду прошлого года</t>
  </si>
  <si>
    <t>X</t>
  </si>
  <si>
    <t>3.8.</t>
  </si>
  <si>
    <t>3.9.</t>
  </si>
  <si>
    <t>3.10.</t>
  </si>
  <si>
    <t>3.11.</t>
  </si>
  <si>
    <t>3.12.</t>
  </si>
  <si>
    <t>3.13.</t>
  </si>
  <si>
    <t>Объем производства продукции сельского хозяйства (во всех категориях хозяйств)</t>
  </si>
  <si>
    <t>3.14.</t>
  </si>
  <si>
    <t>в том числе в сельхозорганизациях</t>
  </si>
  <si>
    <t>3.15.</t>
  </si>
  <si>
    <t>Индекс производства продукции сельского хозяйства</t>
  </si>
  <si>
    <t>3.16.</t>
  </si>
  <si>
    <t>3.17.</t>
  </si>
  <si>
    <t>Производство зерна</t>
  </si>
  <si>
    <t>тыс. тонн</t>
  </si>
  <si>
    <t>3.18.</t>
  </si>
  <si>
    <t>Урожайность зерновых</t>
  </si>
  <si>
    <t>ц/га</t>
  </si>
  <si>
    <t>3.19.</t>
  </si>
  <si>
    <t>Производство молока во всех категориях хозяйств</t>
  </si>
  <si>
    <t>тонн</t>
  </si>
  <si>
    <t>3.20.</t>
  </si>
  <si>
    <t>3.21.</t>
  </si>
  <si>
    <t>Надой молока на 1 корову</t>
  </si>
  <si>
    <t>килограмм</t>
  </si>
  <si>
    <t>3.22.</t>
  </si>
  <si>
    <t>Производство мяса на убой в живом весе во всех категориях хозяйств</t>
  </si>
  <si>
    <t>3.23.</t>
  </si>
  <si>
    <t>3.24.</t>
  </si>
  <si>
    <t>Поголовье скота во всех категориях хозяйств</t>
  </si>
  <si>
    <t>3.25.</t>
  </si>
  <si>
    <t>крупный рогатый скот</t>
  </si>
  <si>
    <t>голов</t>
  </si>
  <si>
    <t>3.26.</t>
  </si>
  <si>
    <t>в том числе коровы</t>
  </si>
  <si>
    <t>3.27.</t>
  </si>
  <si>
    <t>свиньи</t>
  </si>
  <si>
    <t>3.28.</t>
  </si>
  <si>
    <t>Поголовье скота в сельхозорганизациях</t>
  </si>
  <si>
    <t>3.29.</t>
  </si>
  <si>
    <t>3.30.</t>
  </si>
  <si>
    <t>3.31.</t>
  </si>
  <si>
    <t>4. Строительство и транспорт</t>
  </si>
  <si>
    <t>Строительство и транспорт</t>
  </si>
  <si>
    <t>4.1.</t>
  </si>
  <si>
    <t>Объем выполненных работ по виду деятельности "строительство"</t>
  </si>
  <si>
    <t>4.2.</t>
  </si>
  <si>
    <t>в том числе объем строительства, реконструкции и капитального ремонта автомобильных дорог</t>
  </si>
  <si>
    <t>4.3.</t>
  </si>
  <si>
    <t>Индекс физического объема работ по виду деятельности "строительство"</t>
  </si>
  <si>
    <t>4.4.</t>
  </si>
  <si>
    <t>в том числе индекс физического объема строительства, реконструкции и капитального ремонта автомобильных дорог</t>
  </si>
  <si>
    <t>4.5.</t>
  </si>
  <si>
    <t>Строительство межпоселенческих автомобильных дорог общего пользования</t>
  </si>
  <si>
    <t>км</t>
  </si>
  <si>
    <t>4.6.</t>
  </si>
  <si>
    <t>Перевезено грузов автомобильным траспортом</t>
  </si>
  <si>
    <t>4.7.</t>
  </si>
  <si>
    <t>Перевезено пассажиров автомобильным транспортом</t>
  </si>
  <si>
    <t xml:space="preserve"> -</t>
  </si>
  <si>
    <t>5. Торговля и услуги</t>
  </si>
  <si>
    <t>Торговля и услуги</t>
  </si>
  <si>
    <t>5.1.</t>
  </si>
  <si>
    <t>Оборот розничной торговли</t>
  </si>
  <si>
    <t>5.2.</t>
  </si>
  <si>
    <t>Индекс физического объема</t>
  </si>
  <si>
    <t>5.3.</t>
  </si>
  <si>
    <t>Оборот общественного питания</t>
  </si>
  <si>
    <t>5.4.</t>
  </si>
  <si>
    <t>5.5.</t>
  </si>
  <si>
    <t>Объем платных услуг населению</t>
  </si>
  <si>
    <t>5.6.</t>
  </si>
  <si>
    <t>в том числе по крупным и средним организациям</t>
  </si>
  <si>
    <t>5.7.</t>
  </si>
  <si>
    <t>Из общего объема платных услуг в том числе объем бытовых услуг</t>
  </si>
  <si>
    <t>5.8.</t>
  </si>
  <si>
    <t>Индекс физического объема платных услуг населению</t>
  </si>
  <si>
    <t>5.9.</t>
  </si>
  <si>
    <t>5.10.</t>
  </si>
  <si>
    <t>Индекс физического объема бытовых услуг</t>
  </si>
  <si>
    <t>6. Малое предпринимательство</t>
  </si>
  <si>
    <t>Малое предпринимательство</t>
  </si>
  <si>
    <t>6.1.</t>
  </si>
  <si>
    <t>Доля малого бизнеса в общем объеме выпуска товаров, работ и услуг</t>
  </si>
  <si>
    <t>6.2.</t>
  </si>
  <si>
    <t xml:space="preserve">Количество малых предприятий </t>
  </si>
  <si>
    <t>единиц</t>
  </si>
  <si>
    <t>6.3.</t>
  </si>
  <si>
    <t>Среднесписочная численность работников (без внешних совместителей) на малых предприятиях</t>
  </si>
  <si>
    <t>6.4.</t>
  </si>
  <si>
    <t>Численность индивидуальных предпринимателей</t>
  </si>
  <si>
    <t>7. Инвестиционная деятельность</t>
  </si>
  <si>
    <t>Инвестиционная деятельность</t>
  </si>
  <si>
    <t>7.1.</t>
  </si>
  <si>
    <t>Объем инвестиций в основной капитал за счет всех источников финансирования</t>
  </si>
  <si>
    <t>7.2.</t>
  </si>
  <si>
    <t>в том числе инвестиции за счет средств бюджетов всех уровней</t>
  </si>
  <si>
    <t>7.3.</t>
  </si>
  <si>
    <t>Индекс физического объема инвестиций в основной капитал за счет всех источников финансирования</t>
  </si>
  <si>
    <t>7.4.</t>
  </si>
  <si>
    <t>7.5.</t>
  </si>
  <si>
    <t>Количество сформированных в муниципальных районах участков под туристско-рекреационные объект</t>
  </si>
  <si>
    <t>7.6.</t>
  </si>
  <si>
    <t>Количество вновь построенных и реконструированных объектов туристской инфраструктуры</t>
  </si>
  <si>
    <t>8. Финансы предприятий</t>
  </si>
  <si>
    <t>Финансы предприятий</t>
  </si>
  <si>
    <t>8.1.</t>
  </si>
  <si>
    <t>Прибыль прибыльных предприятий, организаций</t>
  </si>
  <si>
    <t>8.2.</t>
  </si>
  <si>
    <t>в том числе:</t>
  </si>
  <si>
    <t>8.3.</t>
  </si>
  <si>
    <t>сельскохозяйственных предприятий</t>
  </si>
  <si>
    <t>8.4.</t>
  </si>
  <si>
    <t>промышленных предприятий</t>
  </si>
  <si>
    <t>8.5.</t>
  </si>
  <si>
    <t>Удельный вес прибыльных предприятий - всего</t>
  </si>
  <si>
    <t>8.6.</t>
  </si>
  <si>
    <t>8.7.</t>
  </si>
  <si>
    <t>в том числе в промышленности</t>
  </si>
  <si>
    <t>8.8.</t>
  </si>
  <si>
    <t>в том числе в сельском хозяйстве</t>
  </si>
  <si>
    <t>8.9.</t>
  </si>
  <si>
    <t>Убытки предприятий и организаций</t>
  </si>
  <si>
    <t>8.10.</t>
  </si>
  <si>
    <t>8.11.</t>
  </si>
  <si>
    <t>в промышленности</t>
  </si>
  <si>
    <t>8.12.</t>
  </si>
  <si>
    <t>в сельском хозяйстве</t>
  </si>
  <si>
    <t>8.13.</t>
  </si>
  <si>
    <t>в ЖКХ</t>
  </si>
  <si>
    <t>8.14.</t>
  </si>
  <si>
    <t>Кредиторская задолженность - всего</t>
  </si>
  <si>
    <t>8.15.</t>
  </si>
  <si>
    <t>в том числе просроченная кредиторская задолженность</t>
  </si>
  <si>
    <t>8.16.</t>
  </si>
  <si>
    <t>из нее:</t>
  </si>
  <si>
    <t>8.17.</t>
  </si>
  <si>
    <t>8.18.</t>
  </si>
  <si>
    <t>8.19.</t>
  </si>
  <si>
    <t>8.20.</t>
  </si>
  <si>
    <t>Дебиторская задолженность - всего</t>
  </si>
  <si>
    <t>8.21.</t>
  </si>
  <si>
    <t>в том числе просроченная дебиторская задолженность</t>
  </si>
  <si>
    <t>8.22.</t>
  </si>
  <si>
    <t>8.23.</t>
  </si>
  <si>
    <t>8.24.</t>
  </si>
  <si>
    <t>8.25.</t>
  </si>
  <si>
    <t>9. Консолидированный муниципальный бюджет</t>
  </si>
  <si>
    <t>Консолидированный муниципальный бюджет</t>
  </si>
  <si>
    <t>9.1.</t>
  </si>
  <si>
    <t>Доходы бюджета - всего</t>
  </si>
  <si>
    <t>9.2.</t>
  </si>
  <si>
    <t>в том числе собственные доходы, включая безвозмездные поступления, кроме субвенций</t>
  </si>
  <si>
    <t>9.3.</t>
  </si>
  <si>
    <t>из них налоговые и неналоговые доходы</t>
  </si>
  <si>
    <t>9.4.</t>
  </si>
  <si>
    <t>Расходы бюджета</t>
  </si>
  <si>
    <t>9.5.</t>
  </si>
  <si>
    <t>9.6.</t>
  </si>
  <si>
    <t>на ЖКХ</t>
  </si>
  <si>
    <t>9.7.</t>
  </si>
  <si>
    <t>на образование</t>
  </si>
  <si>
    <t>9.8.</t>
  </si>
  <si>
    <t>на здравоохранение</t>
  </si>
  <si>
    <t>9.9.</t>
  </si>
  <si>
    <t>на культуру</t>
  </si>
  <si>
    <t>9.10.</t>
  </si>
  <si>
    <t>на муниципальное управление</t>
  </si>
  <si>
    <t>9.11.</t>
  </si>
  <si>
    <t>Бюджетная обеспеченность - доходы муниципального бюджета в расчете на 1 жителя</t>
  </si>
  <si>
    <t>9.12.</t>
  </si>
  <si>
    <t>в том числе налоговыми и неналоговыми доходами на человека</t>
  </si>
  <si>
    <t>9.13.</t>
  </si>
  <si>
    <t>Сумма доходов от сдачи в аренду муниципального имущества и земли</t>
  </si>
  <si>
    <t>тыс. рублей</t>
  </si>
  <si>
    <t>10. Жилье и его доступность</t>
  </si>
  <si>
    <t>Жилье и его доступность</t>
  </si>
  <si>
    <t>10.1.</t>
  </si>
  <si>
    <t>Общая площадь жилого фонда</t>
  </si>
  <si>
    <t>кв. метров</t>
  </si>
  <si>
    <t>10.2.</t>
  </si>
  <si>
    <t>в том числе ветхого и аварийного</t>
  </si>
  <si>
    <t>10.3.</t>
  </si>
  <si>
    <t>Обеспеченность жильем (общая площадь жилищного фонда муниципального образования в расчете на 1 жителя)</t>
  </si>
  <si>
    <t>кв. метров на человека</t>
  </si>
  <si>
    <t>10.4.</t>
  </si>
  <si>
    <t>Количество граждан, стоящих в очереди на получение социального жилья</t>
  </si>
  <si>
    <t>10.5.</t>
  </si>
  <si>
    <t>Ввод жилья за счет всех источников финасирования</t>
  </si>
  <si>
    <t>кв. метров общей площади</t>
  </si>
  <si>
    <t>10.6.</t>
  </si>
  <si>
    <t>в том числе индивидуальных жилых домов, построенных населением за свой счет и с помощью кредитов</t>
  </si>
  <si>
    <t>10.7.</t>
  </si>
  <si>
    <t>Численность населения, получившего государственную и муниципальную поддержку на строительство, приобретение жилья</t>
  </si>
  <si>
    <t>11. Жилищно-коммунальное хозяйство</t>
  </si>
  <si>
    <t>Жилищно-коммунальное хозяйство</t>
  </si>
  <si>
    <t>11.1.</t>
  </si>
  <si>
    <t>Объем предоставленных предприятиям, организациям и населению жилищно -коммунальных услуг</t>
  </si>
  <si>
    <t>11.2.</t>
  </si>
  <si>
    <t>Количество семей, получивших субсидии на оплату жилищно-коммунальных услуг и топлива</t>
  </si>
  <si>
    <t>семей</t>
  </si>
  <si>
    <t>11.3.</t>
  </si>
  <si>
    <t>Общая сумма субсидий на оплату жилищно-коммунальных услуг и топлива</t>
  </si>
  <si>
    <t>11.4.</t>
  </si>
  <si>
    <t>Стоимость жилищно -коммунальных услуг</t>
  </si>
  <si>
    <t>рублей за кв. метр</t>
  </si>
  <si>
    <t>11.5.</t>
  </si>
  <si>
    <t>Доля жилья, оборудованного водопроводом</t>
  </si>
  <si>
    <t>11.6.</t>
  </si>
  <si>
    <t>Доля жилья, оборудованного сливной канализацией</t>
  </si>
  <si>
    <t>12. Социальная сфера</t>
  </si>
  <si>
    <t>Социальная сфера</t>
  </si>
  <si>
    <t>12.1.</t>
  </si>
  <si>
    <t>Число детей, умерших в возрасте до 1 года</t>
  </si>
  <si>
    <t>человек на 1000 человек родившихся живыми</t>
  </si>
  <si>
    <t>12.2.</t>
  </si>
  <si>
    <t>Охват работающего населения профилактическими осмотрами</t>
  </si>
  <si>
    <t>12.3.</t>
  </si>
  <si>
    <t>Охват детей диспансерным наблюдением</t>
  </si>
  <si>
    <t>12.4.</t>
  </si>
  <si>
    <t>Доля детей в возрасте от 3-х до 7-ми лет, получающих дошкольную образовательную услугу, в общей численности детей от 3-х до 7-ми лет</t>
  </si>
  <si>
    <t>12.5.</t>
  </si>
  <si>
    <t>Доля детей детей в возрасте 7-15 лет, обучающихся в общеобразовательных школах, от общей численности детей данной возрастной категории</t>
  </si>
  <si>
    <t>12.6.</t>
  </si>
  <si>
    <t>Доступность дошкольного образования (отношение численности детей в возрасте от 3 до 7 лет, получающих дошкольное образование в текущем году, к сумме численности детей в возрасте от 3 до 7 лет, получающих дошкольное образование в текущем году и численности детей в возрасте от 3 до 7 лет, находящихся в очереди на получение в текущем году дошкольного образования</t>
  </si>
  <si>
    <t>12.7.</t>
  </si>
  <si>
    <t>Численность детей, получающих дополнительное образование (музыкальное, художественное, спортивное), в общем количестве детей до 18-ти лет</t>
  </si>
  <si>
    <t>12.8.</t>
  </si>
  <si>
    <t>Доля детей-сирот и детей, оставшихся без попечения родителей, устроенных в семьи из числа выявленных</t>
  </si>
  <si>
    <t>12.9.</t>
  </si>
  <si>
    <t>Доля малоимущих граждан, зарегистрированных в органах социальной защиты</t>
  </si>
  <si>
    <t> 0,9</t>
  </si>
  <si>
    <t>12.10.</t>
  </si>
  <si>
    <t>Численность лиц, нуждающихся в социальном обслуживании в условиях стационарного учреждения (общего типа)</t>
  </si>
  <si>
    <t>12.11.</t>
  </si>
  <si>
    <t>Сумма выплат социальной помощи на 1 получателя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</si>
</sst>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6" x14ac:knownFonts="1">
    <font>
      <sz val="11"/>
      <color theme="1"/>
      <name val="Calibri"/>
      <scheme val="minor"/>
    </font>
    <font>
      <b/>
      <sz val="12"/>
      <name val="Times New Roman"/>
    </font>
    <font>
      <b/>
      <sz val="11"/>
      <name val="Times New Roman"/>
    </font>
    <font>
      <sz val="11"/>
      <name val="Times New Roman"/>
    </font>
    <font>
      <sz val="11"/>
      <color theme="1"/>
      <name val="Times New Roman"/>
    </font>
    <font>
      <sz val="1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6" tint="0.79998168889431442"/>
        <bgColor theme="6" tint="0.79998168889431442"/>
      </patternFill>
    </fill>
    <fill>
      <patternFill patternType="solid">
        <fgColor theme="0"/>
        <bgColor theme="0"/>
      </patternFill>
    </fill>
    <fill>
      <patternFill patternType="solid">
        <fgColor indexed="65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87">
    <xf numFmtId="0" fontId="0" fillId="0" borderId="0" xfId="0"/>
    <xf numFmtId="164" fontId="0" fillId="0" borderId="0" xfId="0" applyNumberFormat="1"/>
    <xf numFmtId="4" fontId="3" fillId="2" borderId="0" xfId="0" applyNumberFormat="1" applyFont="1" applyFill="1" applyAlignment="1" applyProtection="1">
      <alignment vertical="top" wrapText="1"/>
      <protection locked="0"/>
    </xf>
    <xf numFmtId="4" fontId="3" fillId="2" borderId="0" xfId="0" applyNumberFormat="1" applyFont="1" applyFill="1" applyAlignment="1" applyProtection="1">
      <alignment horizontal="right" vertical="top" wrapText="1"/>
      <protection locked="0"/>
    </xf>
    <xf numFmtId="164" fontId="3" fillId="2" borderId="0" xfId="0" applyNumberFormat="1" applyFont="1" applyFill="1" applyAlignment="1" applyProtection="1">
      <alignment horizontal="right" vertical="top" wrapText="1"/>
      <protection locked="0"/>
    </xf>
    <xf numFmtId="4" fontId="3" fillId="2" borderId="0" xfId="0" applyNumberFormat="1" applyFont="1" applyFill="1" applyAlignment="1" applyProtection="1">
      <alignment horizontal="left" vertical="top" wrapText="1"/>
      <protection locked="0"/>
    </xf>
    <xf numFmtId="4" fontId="2" fillId="2" borderId="1" xfId="0" applyNumberFormat="1" applyFont="1" applyFill="1" applyBorder="1" applyAlignment="1" applyProtection="1">
      <alignment horizontal="left" vertical="top" wrapText="1"/>
      <protection locked="0"/>
    </xf>
    <xf numFmtId="49" fontId="2" fillId="2" borderId="1" xfId="0" applyNumberFormat="1" applyFont="1" applyFill="1" applyBorder="1" applyAlignment="1" applyProtection="1">
      <alignment vertical="top" wrapText="1"/>
    </xf>
    <xf numFmtId="49" fontId="2" fillId="2" borderId="1" xfId="0" applyNumberFormat="1" applyFont="1" applyFill="1" applyBorder="1" applyAlignment="1" applyProtection="1">
      <alignment horizontal="right" vertical="top" wrapText="1"/>
    </xf>
    <xf numFmtId="164" fontId="2" fillId="2" borderId="1" xfId="0" applyNumberFormat="1" applyFont="1" applyFill="1" applyBorder="1" applyAlignment="1" applyProtection="1">
      <alignment horizontal="right" vertical="top" wrapText="1"/>
    </xf>
    <xf numFmtId="4" fontId="2" fillId="2" borderId="1" xfId="0" applyNumberFormat="1" applyFont="1" applyFill="1" applyBorder="1" applyAlignment="1" applyProtection="1">
      <alignment horizontal="center" vertical="top" wrapText="1"/>
    </xf>
    <xf numFmtId="4" fontId="3" fillId="2" borderId="1" xfId="0" applyNumberFormat="1" applyFont="1" applyFill="1" applyBorder="1" applyAlignment="1" applyProtection="1">
      <alignment horizontal="left" vertical="top" wrapText="1"/>
    </xf>
    <xf numFmtId="4" fontId="3" fillId="2" borderId="3" xfId="0" applyNumberFormat="1" applyFont="1" applyFill="1" applyBorder="1" applyAlignment="1" applyProtection="1">
      <alignment horizontal="right" vertical="top" wrapText="1"/>
      <protection locked="0"/>
    </xf>
    <xf numFmtId="164" fontId="3" fillId="2" borderId="4" xfId="0" applyNumberFormat="1" applyFont="1" applyFill="1" applyBorder="1" applyAlignment="1" applyProtection="1">
      <alignment horizontal="right" vertical="top" wrapText="1"/>
      <protection locked="0"/>
    </xf>
    <xf numFmtId="4" fontId="3" fillId="2" borderId="1" xfId="0" applyNumberFormat="1" applyFont="1" applyFill="1" applyBorder="1" applyAlignment="1" applyProtection="1">
      <alignment horizontal="right" vertical="top" wrapText="1"/>
      <protection locked="0"/>
    </xf>
    <xf numFmtId="4" fontId="3" fillId="2" borderId="5" xfId="0" applyNumberFormat="1" applyFont="1" applyFill="1" applyBorder="1" applyAlignment="1" applyProtection="1">
      <alignment horizontal="right" vertical="top" wrapText="1"/>
    </xf>
    <xf numFmtId="4" fontId="3" fillId="4" borderId="1" xfId="0" applyNumberFormat="1" applyFont="1" applyFill="1" applyBorder="1" applyAlignment="1" applyProtection="1">
      <alignment horizontal="right" vertical="top" wrapText="1"/>
    </xf>
    <xf numFmtId="4" fontId="3" fillId="4" borderId="1" xfId="0" applyNumberFormat="1" applyFont="1" applyFill="1" applyBorder="1" applyAlignment="1" applyProtection="1">
      <alignment horizontal="right" vertical="top" wrapText="1"/>
      <protection locked="0"/>
    </xf>
    <xf numFmtId="164" fontId="3" fillId="2" borderId="1" xfId="0" applyNumberFormat="1" applyFont="1" applyFill="1" applyBorder="1" applyAlignment="1" applyProtection="1">
      <alignment horizontal="right" vertical="top" wrapText="1"/>
      <protection locked="0"/>
    </xf>
    <xf numFmtId="4" fontId="3" fillId="2" borderId="1" xfId="0" applyNumberFormat="1" applyFont="1" applyFill="1" applyBorder="1" applyAlignment="1" applyProtection="1">
      <alignment horizontal="right" vertical="top" wrapText="1"/>
    </xf>
    <xf numFmtId="4" fontId="3" fillId="4" borderId="0" xfId="0" applyNumberFormat="1" applyFont="1" applyFill="1" applyAlignment="1" applyProtection="1">
      <alignment horizontal="right" vertical="top" wrapText="1"/>
    </xf>
    <xf numFmtId="4" fontId="3" fillId="2" borderId="0" xfId="0" applyNumberFormat="1" applyFont="1" applyFill="1" applyAlignment="1" applyProtection="1">
      <alignment horizontal="right" vertical="top" wrapText="1"/>
    </xf>
    <xf numFmtId="164" fontId="3" fillId="2" borderId="1" xfId="0" applyNumberFormat="1" applyFont="1" applyFill="1" applyBorder="1" applyAlignment="1" applyProtection="1">
      <alignment horizontal="right" vertical="top" wrapText="1"/>
    </xf>
    <xf numFmtId="4" fontId="3" fillId="2" borderId="0" xfId="0" applyNumberFormat="1" applyFont="1" applyFill="1" applyAlignment="1" applyProtection="1">
      <alignment horizontal="right" vertical="center" wrapText="1"/>
    </xf>
    <xf numFmtId="4" fontId="3" fillId="2" borderId="1" xfId="0" applyNumberFormat="1" applyFont="1" applyFill="1" applyBorder="1" applyAlignment="1" applyProtection="1">
      <alignment horizontal="right" vertical="center" wrapText="1"/>
    </xf>
    <xf numFmtId="164" fontId="3" fillId="2" borderId="1" xfId="0" applyNumberFormat="1" applyFont="1" applyFill="1" applyBorder="1" applyAlignment="1" applyProtection="1">
      <alignment horizontal="right" vertical="center" wrapText="1"/>
    </xf>
    <xf numFmtId="4" fontId="3" fillId="2" borderId="1" xfId="0" applyNumberFormat="1" applyFont="1" applyFill="1" applyBorder="1" applyAlignment="1" applyProtection="1">
      <alignment vertical="top" wrapText="1"/>
      <protection locked="0"/>
    </xf>
    <xf numFmtId="164" fontId="3" fillId="2" borderId="1" xfId="0" applyNumberFormat="1" applyFont="1" applyFill="1" applyBorder="1" applyAlignment="1" applyProtection="1">
      <alignment vertical="top" wrapText="1"/>
      <protection locked="0"/>
    </xf>
    <xf numFmtId="4" fontId="0" fillId="0" borderId="0" xfId="0" applyNumberFormat="1" applyAlignment="1">
      <alignment horizontal="left" vertical="top" wrapText="1"/>
    </xf>
    <xf numFmtId="3" fontId="3" fillId="2" borderId="1" xfId="0" applyNumberFormat="1" applyFont="1" applyFill="1" applyBorder="1" applyAlignment="1" applyProtection="1">
      <alignment horizontal="right" vertical="top" wrapText="1"/>
      <protection locked="0"/>
    </xf>
    <xf numFmtId="4" fontId="3" fillId="2" borderId="1" xfId="0" applyNumberFormat="1" applyFont="1" applyFill="1" applyBorder="1" applyAlignment="1" applyProtection="1">
      <alignment horizontal="right" vertical="top"/>
      <protection locked="0"/>
    </xf>
    <xf numFmtId="164" fontId="3" fillId="2" borderId="1" xfId="0" applyNumberFormat="1" applyFont="1" applyFill="1" applyBorder="1" applyAlignment="1" applyProtection="1">
      <alignment horizontal="right" vertical="top"/>
      <protection locked="0"/>
    </xf>
    <xf numFmtId="4" fontId="3" fillId="2" borderId="1" xfId="0" applyNumberFormat="1" applyFont="1" applyFill="1" applyBorder="1" applyAlignment="1" applyProtection="1">
      <alignment vertical="top" wrapText="1"/>
    </xf>
    <xf numFmtId="165" fontId="3" fillId="2" borderId="1" xfId="0" applyNumberFormat="1" applyFont="1" applyFill="1" applyBorder="1" applyAlignment="1">
      <alignment horizontal="right" vertical="top" wrapText="1"/>
    </xf>
    <xf numFmtId="164" fontId="3" fillId="2" borderId="1" xfId="0" applyNumberFormat="1" applyFont="1" applyFill="1" applyBorder="1" applyAlignment="1">
      <alignment horizontal="right" vertical="top" wrapText="1"/>
    </xf>
    <xf numFmtId="1" fontId="3" fillId="2" borderId="0" xfId="0" applyNumberFormat="1" applyFont="1" applyFill="1" applyAlignment="1" applyProtection="1">
      <alignment horizontal="right" vertical="top" wrapText="1"/>
      <protection locked="0"/>
    </xf>
    <xf numFmtId="1" fontId="3" fillId="2" borderId="1" xfId="0" applyNumberFormat="1" applyFont="1" applyFill="1" applyBorder="1" applyAlignment="1" applyProtection="1">
      <alignment horizontal="right" vertical="top" wrapText="1"/>
      <protection locked="0"/>
    </xf>
    <xf numFmtId="1" fontId="3" fillId="2" borderId="1" xfId="0" applyNumberFormat="1" applyFont="1" applyFill="1" applyBorder="1" applyAlignment="1" applyProtection="1">
      <alignment horizontal="right" vertical="top"/>
      <protection locked="0"/>
    </xf>
    <xf numFmtId="4" fontId="4" fillId="2" borderId="0" xfId="0" applyNumberFormat="1" applyFont="1" applyFill="1" applyAlignment="1" applyProtection="1">
      <alignment horizontal="right" vertical="top" wrapText="1"/>
      <protection locked="0"/>
    </xf>
    <xf numFmtId="4" fontId="4" fillId="2" borderId="1" xfId="0" applyNumberFormat="1" applyFont="1" applyFill="1" applyBorder="1" applyAlignment="1" applyProtection="1">
      <alignment horizontal="right" vertical="top" wrapText="1"/>
      <protection locked="0"/>
    </xf>
    <xf numFmtId="164" fontId="4" fillId="2" borderId="1" xfId="0" applyNumberFormat="1" applyFont="1" applyFill="1" applyBorder="1" applyAlignment="1" applyProtection="1">
      <alignment horizontal="right" vertical="top" wrapText="1"/>
      <protection locked="0"/>
    </xf>
    <xf numFmtId="4" fontId="2" fillId="2" borderId="1" xfId="0" applyNumberFormat="1" applyFont="1" applyFill="1" applyBorder="1" applyAlignment="1" applyProtection="1">
      <alignment horizontal="left" vertical="top" wrapText="1"/>
    </xf>
    <xf numFmtId="4" fontId="5" fillId="2" borderId="1" xfId="0" applyNumberFormat="1" applyFont="1" applyFill="1" applyBorder="1" applyAlignment="1">
      <alignment horizontal="left" vertical="top" wrapText="1"/>
    </xf>
    <xf numFmtId="4" fontId="0" fillId="0" borderId="0" xfId="0" applyNumberFormat="1"/>
    <xf numFmtId="164" fontId="4" fillId="0" borderId="0" xfId="0" applyNumberFormat="1" applyFont="1" applyAlignment="1">
      <alignment vertical="top" wrapText="1"/>
    </xf>
    <xf numFmtId="164" fontId="4" fillId="4" borderId="1" xfId="0" applyNumberFormat="1" applyFont="1" applyFill="1" applyBorder="1" applyAlignment="1">
      <alignment vertical="top" wrapText="1"/>
    </xf>
    <xf numFmtId="164" fontId="3" fillId="4" borderId="0" xfId="0" applyNumberFormat="1" applyFont="1" applyFill="1" applyAlignment="1" applyProtection="1">
      <alignment horizontal="right" vertical="top" wrapText="1"/>
      <protection locked="0"/>
    </xf>
    <xf numFmtId="164" fontId="4" fillId="0" borderId="1" xfId="0" applyNumberFormat="1" applyFont="1" applyBorder="1" applyAlignment="1">
      <alignment vertical="top" wrapText="1"/>
    </xf>
    <xf numFmtId="164" fontId="4" fillId="4" borderId="0" xfId="0" applyNumberFormat="1" applyFont="1" applyFill="1" applyAlignment="1">
      <alignment vertical="top" wrapText="1"/>
    </xf>
    <xf numFmtId="164" fontId="3" fillId="4" borderId="1" xfId="0" applyNumberFormat="1" applyFont="1" applyFill="1" applyBorder="1" applyAlignment="1" applyProtection="1">
      <alignment horizontal="right" vertical="top" wrapText="1"/>
      <protection locked="0"/>
    </xf>
    <xf numFmtId="164" fontId="3" fillId="0" borderId="0" xfId="0" applyNumberFormat="1" applyFont="1" applyAlignment="1">
      <alignment vertical="top" wrapText="1"/>
    </xf>
    <xf numFmtId="164" fontId="3" fillId="4" borderId="1" xfId="0" applyNumberFormat="1" applyFont="1" applyFill="1" applyBorder="1" applyAlignment="1">
      <alignment vertical="top" wrapText="1"/>
    </xf>
    <xf numFmtId="4" fontId="3" fillId="2" borderId="0" xfId="0" applyNumberFormat="1" applyFont="1" applyFill="1" applyAlignment="1">
      <alignment horizontal="right" vertical="top" wrapText="1"/>
    </xf>
    <xf numFmtId="4" fontId="3" fillId="4" borderId="1" xfId="0" applyNumberFormat="1" applyFont="1" applyFill="1" applyBorder="1" applyAlignment="1">
      <alignment horizontal="right" vertical="top" wrapText="1"/>
    </xf>
    <xf numFmtId="4" fontId="3" fillId="4" borderId="0" xfId="0" applyNumberFormat="1" applyFont="1" applyFill="1" applyAlignment="1" applyProtection="1">
      <alignment horizontal="right" vertical="top" wrapText="1"/>
      <protection locked="0"/>
    </xf>
    <xf numFmtId="164" fontId="3" fillId="4" borderId="1" xfId="0" applyNumberFormat="1" applyFont="1" applyFill="1" applyBorder="1" applyAlignment="1" applyProtection="1">
      <alignment horizontal="right" vertical="top" wrapText="1"/>
      <protection locked="0"/>
    </xf>
    <xf numFmtId="164" fontId="3" fillId="2" borderId="0" xfId="0" applyNumberFormat="1" applyFont="1" applyFill="1" applyAlignment="1">
      <alignment horizontal="right" vertical="top" wrapText="1"/>
    </xf>
    <xf numFmtId="164" fontId="3" fillId="4" borderId="1" xfId="0" applyNumberFormat="1" applyFont="1" applyFill="1" applyBorder="1" applyAlignment="1">
      <alignment horizontal="right" vertical="top" wrapText="1"/>
    </xf>
    <xf numFmtId="164" fontId="4" fillId="0" borderId="0" xfId="0" applyNumberFormat="1" applyFont="1" applyAlignment="1" applyProtection="1">
      <alignment vertical="top" wrapText="1"/>
    </xf>
    <xf numFmtId="164" fontId="3" fillId="4" borderId="2" xfId="0" applyNumberFormat="1" applyFont="1" applyFill="1" applyBorder="1" applyAlignment="1" applyProtection="1">
      <alignment horizontal="right" vertical="top" wrapText="1"/>
      <protection locked="0"/>
    </xf>
    <xf numFmtId="164" fontId="3" fillId="2" borderId="2" xfId="0" applyNumberFormat="1" applyFont="1" applyFill="1" applyBorder="1" applyAlignment="1" applyProtection="1">
      <alignment horizontal="right" vertical="top" wrapText="1"/>
      <protection locked="0"/>
    </xf>
    <xf numFmtId="4" fontId="3" fillId="2" borderId="7" xfId="0" applyNumberFormat="1" applyFont="1" applyFill="1" applyBorder="1" applyAlignment="1" applyProtection="1">
      <alignment horizontal="right" vertical="top" wrapText="1"/>
      <protection locked="0"/>
    </xf>
    <xf numFmtId="164" fontId="3" fillId="2" borderId="7" xfId="0" applyNumberFormat="1" applyFont="1" applyFill="1" applyBorder="1" applyAlignment="1" applyProtection="1">
      <alignment horizontal="right" vertical="top" wrapText="1"/>
      <protection locked="0"/>
    </xf>
    <xf numFmtId="4" fontId="3" fillId="4" borderId="1" xfId="0" applyNumberFormat="1" applyFont="1" applyFill="1" applyBorder="1" applyAlignment="1" applyProtection="1">
      <alignment horizontal="left" vertical="top" wrapText="1"/>
    </xf>
    <xf numFmtId="4" fontId="3" fillId="4" borderId="7" xfId="0" applyNumberFormat="1" applyFont="1" applyFill="1" applyBorder="1" applyAlignment="1" applyProtection="1">
      <alignment horizontal="right" vertical="top"/>
      <protection locked="0"/>
    </xf>
    <xf numFmtId="4" fontId="3" fillId="4" borderId="1" xfId="0" applyNumberFormat="1" applyFont="1" applyFill="1" applyBorder="1" applyAlignment="1" applyProtection="1">
      <alignment horizontal="right" vertical="top"/>
      <protection locked="0"/>
    </xf>
    <xf numFmtId="4" fontId="3" fillId="2" borderId="5" xfId="0" applyNumberFormat="1" applyFont="1" applyFill="1" applyBorder="1" applyAlignment="1" applyProtection="1">
      <alignment horizontal="left" vertical="top" wrapText="1"/>
    </xf>
    <xf numFmtId="0" fontId="3" fillId="2" borderId="8" xfId="0" applyFont="1" applyFill="1" applyBorder="1" applyAlignment="1" applyProtection="1">
      <alignment vertical="top" wrapText="1"/>
    </xf>
    <xf numFmtId="0" fontId="3" fillId="2" borderId="8" xfId="0" applyFont="1" applyFill="1" applyBorder="1" applyAlignment="1">
      <alignment vertical="top" wrapText="1"/>
    </xf>
    <xf numFmtId="164" fontId="3" fillId="2" borderId="0" xfId="0" applyNumberFormat="1" applyFont="1" applyFill="1" applyAlignment="1">
      <alignment vertical="top" wrapText="1"/>
    </xf>
    <xf numFmtId="4" fontId="3" fillId="2" borderId="7" xfId="0" applyNumberFormat="1" applyFont="1" applyFill="1" applyBorder="1" applyAlignment="1" applyProtection="1">
      <alignment vertical="top" wrapText="1"/>
      <protection locked="0"/>
    </xf>
    <xf numFmtId="2" fontId="3" fillId="2" borderId="0" xfId="0" applyNumberFormat="1" applyFont="1" applyFill="1" applyAlignment="1" applyProtection="1">
      <alignment vertical="top" wrapText="1"/>
      <protection locked="0"/>
    </xf>
    <xf numFmtId="2" fontId="3" fillId="2" borderId="1" xfId="0" applyNumberFormat="1" applyFont="1" applyFill="1" applyBorder="1" applyAlignment="1" applyProtection="1">
      <alignment vertical="top" wrapText="1"/>
      <protection locked="0"/>
    </xf>
    <xf numFmtId="4" fontId="3" fillId="2" borderId="2" xfId="0" applyNumberFormat="1" applyFont="1" applyFill="1" applyBorder="1" applyAlignment="1" applyProtection="1">
      <alignment horizontal="right" vertical="top" wrapText="1"/>
      <protection locked="0"/>
    </xf>
    <xf numFmtId="0" fontId="3" fillId="5" borderId="1" xfId="0" applyFont="1" applyFill="1" applyBorder="1" applyAlignment="1">
      <alignment horizontal="right" vertical="center" wrapText="1"/>
    </xf>
    <xf numFmtId="164" fontId="3" fillId="5" borderId="1" xfId="0" applyNumberFormat="1" applyFont="1" applyFill="1" applyBorder="1" applyAlignment="1">
      <alignment horizontal="right" vertical="center" wrapText="1"/>
    </xf>
    <xf numFmtId="4" fontId="0" fillId="2" borderId="0" xfId="0" applyNumberFormat="1" applyFill="1" applyAlignment="1">
      <alignment horizontal="left" vertical="top" wrapText="1"/>
    </xf>
    <xf numFmtId="4" fontId="5" fillId="2" borderId="0" xfId="0" applyNumberFormat="1" applyFont="1" applyFill="1" applyAlignment="1">
      <alignment vertical="top" wrapText="1"/>
    </xf>
    <xf numFmtId="4" fontId="5" fillId="2" borderId="0" xfId="0" applyNumberFormat="1" applyFont="1" applyFill="1" applyAlignment="1">
      <alignment horizontal="right" vertical="top" wrapText="1"/>
    </xf>
    <xf numFmtId="164" fontId="5" fillId="2" borderId="0" xfId="0" applyNumberFormat="1" applyFont="1" applyFill="1" applyAlignment="1">
      <alignment horizontal="right" vertical="top" wrapText="1"/>
    </xf>
    <xf numFmtId="4" fontId="1" fillId="2" borderId="0" xfId="0" applyNumberFormat="1" applyFont="1" applyFill="1" applyAlignment="1" applyProtection="1">
      <alignment horizontal="center" vertical="top" wrapText="1"/>
      <protection locked="0"/>
    </xf>
    <xf numFmtId="4" fontId="2" fillId="2" borderId="0" xfId="0" applyNumberFormat="1" applyFont="1" applyFill="1" applyAlignment="1" applyProtection="1">
      <alignment horizontal="left" vertical="top" wrapText="1"/>
      <protection locked="0"/>
    </xf>
    <xf numFmtId="4" fontId="2" fillId="3" borderId="1" xfId="0" applyNumberFormat="1" applyFont="1" applyFill="1" applyBorder="1" applyAlignment="1" applyProtection="1">
      <alignment horizontal="left" vertical="top" wrapText="1"/>
    </xf>
    <xf numFmtId="4" fontId="2" fillId="3" borderId="2" xfId="0" applyNumberFormat="1" applyFont="1" applyFill="1" applyBorder="1" applyAlignment="1" applyProtection="1">
      <alignment horizontal="left" vertical="top" wrapText="1"/>
    </xf>
    <xf numFmtId="4" fontId="2" fillId="3" borderId="5" xfId="0" applyNumberFormat="1" applyFont="1" applyFill="1" applyBorder="1" applyAlignment="1" applyProtection="1">
      <alignment horizontal="left" vertical="top" wrapText="1"/>
    </xf>
    <xf numFmtId="4" fontId="2" fillId="3" borderId="6" xfId="0" applyNumberFormat="1" applyFont="1" applyFill="1" applyBorder="1" applyAlignment="1" applyProtection="1">
      <alignment horizontal="left" vertical="top" wrapText="1"/>
    </xf>
    <xf numFmtId="4" fontId="2" fillId="2" borderId="1" xfId="0" applyNumberFormat="1" applyFont="1" applyFill="1" applyBorder="1" applyAlignment="1" applyProtection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68"/>
  <sheetViews>
    <sheetView tabSelected="1" topLeftCell="A70" workbookViewId="0">
      <selection activeCell="R75" sqref="R75"/>
    </sheetView>
  </sheetViews>
  <sheetFormatPr defaultRowHeight="15" x14ac:dyDescent="0.25"/>
  <cols>
    <col min="1" max="1" width="6.28515625" customWidth="1"/>
    <col min="2" max="2" width="35" customWidth="1"/>
    <col min="3" max="3" width="16.5703125" customWidth="1"/>
    <col min="4" max="4" width="12" customWidth="1"/>
    <col min="5" max="5" width="11.42578125" customWidth="1"/>
    <col min="6" max="6" width="12" style="1" customWidth="1"/>
  </cols>
  <sheetData>
    <row r="1" spans="1:7" ht="75.75" customHeight="1" x14ac:dyDescent="0.25">
      <c r="A1" s="80" t="s">
        <v>0</v>
      </c>
      <c r="B1" s="80"/>
      <c r="C1" s="80"/>
      <c r="D1" s="80"/>
      <c r="E1" s="80"/>
      <c r="F1" s="80"/>
      <c r="G1" s="80"/>
    </row>
    <row r="2" spans="1:7" ht="9.75" customHeight="1" x14ac:dyDescent="0.25">
      <c r="A2" s="81"/>
      <c r="B2" s="81"/>
      <c r="C2" s="81"/>
      <c r="D2" s="2"/>
      <c r="E2" s="3"/>
      <c r="F2" s="4"/>
      <c r="G2" s="3"/>
    </row>
    <row r="3" spans="1:7" ht="10.5" customHeight="1" x14ac:dyDescent="0.25">
      <c r="A3" s="5"/>
      <c r="B3" s="5"/>
      <c r="C3" s="5"/>
      <c r="D3" s="2"/>
      <c r="E3" s="3"/>
      <c r="F3" s="4"/>
      <c r="G3" s="3"/>
    </row>
    <row r="4" spans="1:7" ht="28.5" x14ac:dyDescent="0.25">
      <c r="A4" s="6" t="s">
        <v>1</v>
      </c>
      <c r="B4" s="6" t="s">
        <v>2</v>
      </c>
      <c r="C4" s="6" t="s">
        <v>3</v>
      </c>
      <c r="D4" s="7" t="s">
        <v>4</v>
      </c>
      <c r="E4" s="8" t="s">
        <v>5</v>
      </c>
      <c r="F4" s="9" t="s">
        <v>6</v>
      </c>
      <c r="G4" s="10" t="s">
        <v>7</v>
      </c>
    </row>
    <row r="5" spans="1:7" x14ac:dyDescent="0.25">
      <c r="A5" s="82" t="s">
        <v>8</v>
      </c>
      <c r="B5" s="82" t="s">
        <v>9</v>
      </c>
      <c r="C5" s="82"/>
      <c r="D5" s="82"/>
      <c r="E5" s="83"/>
      <c r="F5" s="82"/>
      <c r="G5" s="11"/>
    </row>
    <row r="6" spans="1:7" ht="30" x14ac:dyDescent="0.25">
      <c r="A6" s="11" t="s">
        <v>10</v>
      </c>
      <c r="B6" s="11" t="s">
        <v>11</v>
      </c>
      <c r="C6" s="11" t="s">
        <v>12</v>
      </c>
      <c r="D6" s="3">
        <v>165714</v>
      </c>
      <c r="E6" s="12">
        <v>170678</v>
      </c>
      <c r="F6" s="13">
        <v>103</v>
      </c>
      <c r="G6" s="14"/>
    </row>
    <row r="7" spans="1:7" x14ac:dyDescent="0.25">
      <c r="A7" s="11" t="s">
        <v>13</v>
      </c>
      <c r="B7" s="11" t="s">
        <v>14</v>
      </c>
      <c r="C7" s="11" t="s">
        <v>12</v>
      </c>
      <c r="D7" s="15">
        <v>10500</v>
      </c>
      <c r="E7" s="16">
        <v>9078</v>
      </c>
      <c r="F7" s="4">
        <f t="shared" ref="F7:F9" si="0">E7/D7*100</f>
        <v>86.457142857142856</v>
      </c>
      <c r="G7" s="14"/>
    </row>
    <row r="8" spans="1:7" x14ac:dyDescent="0.25">
      <c r="A8" s="11" t="s">
        <v>15</v>
      </c>
      <c r="B8" s="11" t="s">
        <v>16</v>
      </c>
      <c r="C8" s="11" t="s">
        <v>12</v>
      </c>
      <c r="D8" s="3">
        <v>4700</v>
      </c>
      <c r="E8" s="17">
        <v>5159</v>
      </c>
      <c r="F8" s="18">
        <f t="shared" si="0"/>
        <v>109.7659574468085</v>
      </c>
      <c r="G8" s="14"/>
    </row>
    <row r="9" spans="1:7" x14ac:dyDescent="0.25">
      <c r="A9" s="11" t="s">
        <v>17</v>
      </c>
      <c r="B9" s="11" t="s">
        <v>18</v>
      </c>
      <c r="C9" s="11" t="s">
        <v>12</v>
      </c>
      <c r="D9" s="19">
        <v>1710</v>
      </c>
      <c r="E9" s="20">
        <v>1803</v>
      </c>
      <c r="F9" s="18">
        <f t="shared" si="0"/>
        <v>105.43859649122807</v>
      </c>
      <c r="G9" s="14"/>
    </row>
    <row r="10" spans="1:7" x14ac:dyDescent="0.25">
      <c r="A10" s="11" t="s">
        <v>19</v>
      </c>
      <c r="B10" s="11" t="s">
        <v>20</v>
      </c>
      <c r="C10" s="11" t="s">
        <v>12</v>
      </c>
      <c r="D10" s="21">
        <v>1850</v>
      </c>
      <c r="E10" s="16">
        <v>1558</v>
      </c>
      <c r="F10" s="4">
        <f>E10/D10*100</f>
        <v>84.21621621621621</v>
      </c>
      <c r="G10" s="14"/>
    </row>
    <row r="11" spans="1:7" ht="30" x14ac:dyDescent="0.25">
      <c r="A11" s="11" t="s">
        <v>21</v>
      </c>
      <c r="B11" s="11" t="s">
        <v>22</v>
      </c>
      <c r="C11" s="11" t="s">
        <v>23</v>
      </c>
      <c r="D11" s="14">
        <v>0.9</v>
      </c>
      <c r="E11" s="14">
        <v>0.5</v>
      </c>
      <c r="F11" s="18">
        <v>-0.4</v>
      </c>
      <c r="G11" s="14"/>
    </row>
    <row r="12" spans="1:7" ht="30" x14ac:dyDescent="0.25">
      <c r="A12" s="11" t="s">
        <v>24</v>
      </c>
      <c r="B12" s="11" t="s">
        <v>25</v>
      </c>
      <c r="C12" s="11" t="s">
        <v>26</v>
      </c>
      <c r="D12" s="21">
        <v>47.6</v>
      </c>
      <c r="E12" s="19">
        <v>47.8</v>
      </c>
      <c r="F12" s="22">
        <v>100.4</v>
      </c>
      <c r="G12" s="14"/>
    </row>
    <row r="13" spans="1:7" x14ac:dyDescent="0.25">
      <c r="A13" s="11" t="s">
        <v>27</v>
      </c>
      <c r="B13" s="11" t="s">
        <v>28</v>
      </c>
      <c r="C13" s="11"/>
      <c r="D13" s="14"/>
      <c r="E13" s="14"/>
      <c r="F13" s="18"/>
      <c r="G13" s="14"/>
    </row>
    <row r="14" spans="1:7" ht="30" x14ac:dyDescent="0.25">
      <c r="A14" s="11" t="s">
        <v>29</v>
      </c>
      <c r="B14" s="11" t="s">
        <v>30</v>
      </c>
      <c r="C14" s="11" t="s">
        <v>26</v>
      </c>
      <c r="D14" s="23">
        <v>3.66</v>
      </c>
      <c r="E14" s="24">
        <v>3.64</v>
      </c>
      <c r="F14" s="25">
        <v>99.5</v>
      </c>
      <c r="G14" s="14"/>
    </row>
    <row r="15" spans="1:7" x14ac:dyDescent="0.25">
      <c r="A15" s="11" t="s">
        <v>31</v>
      </c>
      <c r="B15" s="11" t="s">
        <v>32</v>
      </c>
      <c r="C15" s="11" t="s">
        <v>26</v>
      </c>
      <c r="D15" s="24"/>
      <c r="E15" s="24"/>
      <c r="F15" s="25"/>
      <c r="G15" s="14"/>
    </row>
    <row r="16" spans="1:7" x14ac:dyDescent="0.25">
      <c r="A16" s="11" t="s">
        <v>33</v>
      </c>
      <c r="B16" s="11" t="s">
        <v>34</v>
      </c>
      <c r="C16" s="11" t="s">
        <v>26</v>
      </c>
      <c r="D16" s="23">
        <v>0.31</v>
      </c>
      <c r="E16" s="24">
        <v>0.3</v>
      </c>
      <c r="F16" s="25">
        <v>96.8</v>
      </c>
      <c r="G16" s="14"/>
    </row>
    <row r="17" spans="1:7" x14ac:dyDescent="0.25">
      <c r="A17" s="11" t="s">
        <v>35</v>
      </c>
      <c r="B17" s="11" t="s">
        <v>36</v>
      </c>
      <c r="C17" s="11" t="s">
        <v>26</v>
      </c>
      <c r="D17" s="24">
        <v>9.89</v>
      </c>
      <c r="E17" s="24">
        <v>10</v>
      </c>
      <c r="F17" s="25">
        <v>101.1</v>
      </c>
      <c r="G17" s="14"/>
    </row>
    <row r="18" spans="1:7" ht="30" x14ac:dyDescent="0.25">
      <c r="A18" s="11" t="s">
        <v>37</v>
      </c>
      <c r="B18" s="11" t="s">
        <v>38</v>
      </c>
      <c r="C18" s="11" t="s">
        <v>26</v>
      </c>
      <c r="D18" s="23">
        <v>1.08</v>
      </c>
      <c r="E18" s="24">
        <v>0.9</v>
      </c>
      <c r="F18" s="25">
        <v>83.3</v>
      </c>
      <c r="G18" s="14"/>
    </row>
    <row r="19" spans="1:7" x14ac:dyDescent="0.25">
      <c r="A19" s="11" t="s">
        <v>39</v>
      </c>
      <c r="B19" s="11" t="s">
        <v>40</v>
      </c>
      <c r="C19" s="11" t="s">
        <v>26</v>
      </c>
      <c r="D19" s="24">
        <v>3.12</v>
      </c>
      <c r="E19" s="24">
        <v>3.2</v>
      </c>
      <c r="F19" s="25">
        <v>102.6</v>
      </c>
      <c r="G19" s="14"/>
    </row>
    <row r="20" spans="1:7" ht="60" x14ac:dyDescent="0.25">
      <c r="A20" s="11" t="s">
        <v>41</v>
      </c>
      <c r="B20" s="11" t="s">
        <v>42</v>
      </c>
      <c r="C20" s="11" t="s">
        <v>26</v>
      </c>
      <c r="D20" s="23">
        <v>11.17</v>
      </c>
      <c r="E20" s="24">
        <v>11.4</v>
      </c>
      <c r="F20" s="25">
        <v>102.1</v>
      </c>
      <c r="G20" s="14"/>
    </row>
    <row r="21" spans="1:7" x14ac:dyDescent="0.25">
      <c r="A21" s="11" t="s">
        <v>43</v>
      </c>
      <c r="B21" s="11" t="s">
        <v>44</v>
      </c>
      <c r="C21" s="11" t="s">
        <v>26</v>
      </c>
      <c r="D21" s="24">
        <v>0.33</v>
      </c>
      <c r="E21" s="24">
        <v>0.28000000000000003</v>
      </c>
      <c r="F21" s="25">
        <v>84.8</v>
      </c>
      <c r="G21" s="14"/>
    </row>
    <row r="22" spans="1:7" x14ac:dyDescent="0.25">
      <c r="A22" s="11" t="s">
        <v>45</v>
      </c>
      <c r="B22" s="11" t="s">
        <v>46</v>
      </c>
      <c r="C22" s="11" t="s">
        <v>26</v>
      </c>
      <c r="D22" s="23">
        <v>3.12</v>
      </c>
      <c r="E22" s="24">
        <v>3.12</v>
      </c>
      <c r="F22" s="25">
        <v>100</v>
      </c>
      <c r="G22" s="14"/>
    </row>
    <row r="23" spans="1:7" x14ac:dyDescent="0.25">
      <c r="A23" s="11" t="s">
        <v>47</v>
      </c>
      <c r="B23" s="11" t="s">
        <v>48</v>
      </c>
      <c r="C23" s="11" t="s">
        <v>26</v>
      </c>
      <c r="D23" s="24">
        <v>0.16</v>
      </c>
      <c r="E23" s="24">
        <v>0.17</v>
      </c>
      <c r="F23" s="25">
        <v>106.3</v>
      </c>
      <c r="G23" s="14"/>
    </row>
    <row r="24" spans="1:7" ht="45" x14ac:dyDescent="0.25">
      <c r="A24" s="11" t="s">
        <v>49</v>
      </c>
      <c r="B24" s="11" t="s">
        <v>50</v>
      </c>
      <c r="C24" s="11" t="s">
        <v>26</v>
      </c>
      <c r="D24" s="23">
        <v>1.05</v>
      </c>
      <c r="E24" s="24">
        <v>0.9</v>
      </c>
      <c r="F24" s="25">
        <v>85.7</v>
      </c>
      <c r="G24" s="14"/>
    </row>
    <row r="25" spans="1:7" ht="45" x14ac:dyDescent="0.25">
      <c r="A25" s="11" t="s">
        <v>51</v>
      </c>
      <c r="B25" s="11" t="s">
        <v>52</v>
      </c>
      <c r="C25" s="11" t="s">
        <v>26</v>
      </c>
      <c r="D25" s="24">
        <v>2.6160000000000001</v>
      </c>
      <c r="E25" s="24">
        <v>2.7</v>
      </c>
      <c r="F25" s="25">
        <v>103.2</v>
      </c>
      <c r="G25" s="14"/>
    </row>
    <row r="26" spans="1:7" x14ac:dyDescent="0.25">
      <c r="A26" s="11" t="s">
        <v>53</v>
      </c>
      <c r="B26" s="11" t="s">
        <v>54</v>
      </c>
      <c r="C26" s="11" t="s">
        <v>26</v>
      </c>
      <c r="D26" s="23">
        <v>4.1100000000000003</v>
      </c>
      <c r="E26" s="24">
        <v>4.2</v>
      </c>
      <c r="F26" s="25">
        <v>102.2</v>
      </c>
      <c r="G26" s="14"/>
    </row>
    <row r="27" spans="1:7" ht="30" x14ac:dyDescent="0.25">
      <c r="A27" s="11" t="s">
        <v>55</v>
      </c>
      <c r="B27" s="11" t="s">
        <v>56</v>
      </c>
      <c r="C27" s="11" t="s">
        <v>26</v>
      </c>
      <c r="D27" s="24">
        <v>2.15</v>
      </c>
      <c r="E27" s="24">
        <v>2.16</v>
      </c>
      <c r="F27" s="25">
        <v>100.7</v>
      </c>
      <c r="G27" s="14"/>
    </row>
    <row r="28" spans="1:7" ht="45" x14ac:dyDescent="0.25">
      <c r="A28" s="11" t="s">
        <v>57</v>
      </c>
      <c r="B28" s="11" t="s">
        <v>58</v>
      </c>
      <c r="C28" s="11" t="s">
        <v>26</v>
      </c>
      <c r="D28" s="23">
        <v>1.6120000000000001</v>
      </c>
      <c r="E28" s="24">
        <v>1.61</v>
      </c>
      <c r="F28" s="25">
        <v>100</v>
      </c>
      <c r="G28" s="14"/>
    </row>
    <row r="29" spans="1:7" x14ac:dyDescent="0.25">
      <c r="A29" s="11" t="s">
        <v>59</v>
      </c>
      <c r="B29" s="11" t="s">
        <v>60</v>
      </c>
      <c r="C29" s="11" t="s">
        <v>26</v>
      </c>
      <c r="D29" s="19">
        <v>3.22</v>
      </c>
      <c r="E29" s="19">
        <v>3.22</v>
      </c>
      <c r="F29" s="22">
        <v>100</v>
      </c>
      <c r="G29" s="14"/>
    </row>
    <row r="30" spans="1:7" x14ac:dyDescent="0.25">
      <c r="A30" s="84" t="s">
        <v>61</v>
      </c>
      <c r="B30" s="85" t="s">
        <v>62</v>
      </c>
      <c r="C30" s="85"/>
      <c r="D30" s="85"/>
      <c r="E30" s="85"/>
      <c r="F30" s="85"/>
      <c r="G30" s="11"/>
    </row>
    <row r="31" spans="1:7" ht="30" x14ac:dyDescent="0.25">
      <c r="A31" s="11" t="s">
        <v>63</v>
      </c>
      <c r="B31" s="11" t="s">
        <v>64</v>
      </c>
      <c r="C31" s="11" t="s">
        <v>65</v>
      </c>
      <c r="D31" s="3">
        <v>49520</v>
      </c>
      <c r="E31" s="14">
        <v>58809</v>
      </c>
      <c r="F31" s="18">
        <v>118.8</v>
      </c>
      <c r="G31" s="14"/>
    </row>
    <row r="32" spans="1:7" ht="30" x14ac:dyDescent="0.25">
      <c r="A32" s="11" t="s">
        <v>66</v>
      </c>
      <c r="B32" s="11" t="s">
        <v>67</v>
      </c>
      <c r="C32" s="11" t="s">
        <v>65</v>
      </c>
      <c r="D32" s="14">
        <v>40158</v>
      </c>
      <c r="E32" s="14">
        <v>48206</v>
      </c>
      <c r="F32" s="18">
        <v>119.2</v>
      </c>
      <c r="G32" s="14"/>
    </row>
    <row r="33" spans="1:7" ht="45" x14ac:dyDescent="0.25">
      <c r="A33" s="11" t="s">
        <v>68</v>
      </c>
      <c r="B33" s="11" t="s">
        <v>69</v>
      </c>
      <c r="C33" s="11" t="s">
        <v>65</v>
      </c>
      <c r="D33" s="2">
        <v>39022</v>
      </c>
      <c r="E33" s="26">
        <v>46216</v>
      </c>
      <c r="F33" s="27">
        <v>118.4</v>
      </c>
      <c r="G33" s="14"/>
    </row>
    <row r="34" spans="1:7" ht="45" x14ac:dyDescent="0.25">
      <c r="A34" s="11" t="s">
        <v>70</v>
      </c>
      <c r="B34" s="11" t="s">
        <v>71</v>
      </c>
      <c r="C34" s="11" t="s">
        <v>72</v>
      </c>
      <c r="D34" s="14">
        <v>24400</v>
      </c>
      <c r="E34" s="14">
        <v>30600</v>
      </c>
      <c r="F34" s="18">
        <v>125.4</v>
      </c>
      <c r="G34" s="14"/>
    </row>
    <row r="35" spans="1:7" ht="45" x14ac:dyDescent="0.25">
      <c r="A35" s="11" t="s">
        <v>73</v>
      </c>
      <c r="B35" s="11" t="s">
        <v>74</v>
      </c>
      <c r="C35" s="11" t="s">
        <v>12</v>
      </c>
      <c r="D35" s="3">
        <v>40830</v>
      </c>
      <c r="E35" s="14">
        <v>43360</v>
      </c>
      <c r="F35" s="18">
        <v>106.2</v>
      </c>
      <c r="G35" s="14"/>
    </row>
    <row r="36" spans="1:7" ht="60" x14ac:dyDescent="0.25">
      <c r="A36" s="11" t="s">
        <v>75</v>
      </c>
      <c r="B36" s="11" t="s">
        <v>76</v>
      </c>
      <c r="C36" s="11" t="s">
        <v>72</v>
      </c>
      <c r="D36" s="19">
        <v>0.54</v>
      </c>
      <c r="E36" s="19">
        <v>0</v>
      </c>
      <c r="F36" s="22">
        <v>0</v>
      </c>
      <c r="G36" s="14"/>
    </row>
    <row r="37" spans="1:7" x14ac:dyDescent="0.25">
      <c r="A37" s="28" t="s">
        <v>77</v>
      </c>
      <c r="B37" s="11" t="s">
        <v>78</v>
      </c>
      <c r="C37" s="11" t="s">
        <v>65</v>
      </c>
      <c r="D37" s="3">
        <v>30737</v>
      </c>
      <c r="E37" s="29">
        <v>35263</v>
      </c>
      <c r="F37" s="18">
        <v>114.7</v>
      </c>
      <c r="G37" s="14"/>
    </row>
    <row r="38" spans="1:7" x14ac:dyDescent="0.25">
      <c r="A38" s="82" t="s">
        <v>79</v>
      </c>
      <c r="B38" s="82" t="s">
        <v>80</v>
      </c>
      <c r="C38" s="82"/>
      <c r="D38" s="82"/>
      <c r="E38" s="82"/>
      <c r="F38" s="82"/>
      <c r="G38" s="11"/>
    </row>
    <row r="39" spans="1:7" ht="150" x14ac:dyDescent="0.25">
      <c r="A39" s="11" t="s">
        <v>81</v>
      </c>
      <c r="B39" s="11" t="s">
        <v>82</v>
      </c>
      <c r="C39" s="11" t="s">
        <v>72</v>
      </c>
      <c r="D39" s="3">
        <f>SUM(D42:D44)</f>
        <v>107482.2</v>
      </c>
      <c r="E39" s="14">
        <v>126707.4</v>
      </c>
      <c r="F39" s="18">
        <v>117.9</v>
      </c>
      <c r="G39" s="14"/>
    </row>
    <row r="40" spans="1:7" ht="30" x14ac:dyDescent="0.25">
      <c r="A40" s="11" t="s">
        <v>83</v>
      </c>
      <c r="B40" s="11" t="s">
        <v>84</v>
      </c>
      <c r="C40" s="11" t="s">
        <v>72</v>
      </c>
      <c r="D40" s="14">
        <v>96354</v>
      </c>
      <c r="E40" s="14">
        <v>115847</v>
      </c>
      <c r="F40" s="18">
        <v>120.2</v>
      </c>
      <c r="G40" s="14"/>
    </row>
    <row r="41" spans="1:7" ht="30" x14ac:dyDescent="0.25">
      <c r="A41" s="11" t="s">
        <v>85</v>
      </c>
      <c r="B41" s="11" t="s">
        <v>86</v>
      </c>
      <c r="C41" s="11"/>
      <c r="D41" s="26"/>
      <c r="E41" s="14"/>
      <c r="F41" s="18"/>
      <c r="G41" s="14"/>
    </row>
    <row r="42" spans="1:7" x14ac:dyDescent="0.25">
      <c r="A42" s="11" t="s">
        <v>87</v>
      </c>
      <c r="B42" s="11" t="s">
        <v>34</v>
      </c>
      <c r="C42" s="11" t="s">
        <v>72</v>
      </c>
      <c r="D42" s="3">
        <v>942</v>
      </c>
      <c r="E42" s="30">
        <v>1021</v>
      </c>
      <c r="F42" s="31">
        <v>108.4</v>
      </c>
      <c r="G42" s="14"/>
    </row>
    <row r="43" spans="1:7" x14ac:dyDescent="0.25">
      <c r="A43" s="11" t="s">
        <v>88</v>
      </c>
      <c r="B43" s="11" t="s">
        <v>89</v>
      </c>
      <c r="C43" s="11" t="s">
        <v>72</v>
      </c>
      <c r="D43" s="14">
        <v>105000</v>
      </c>
      <c r="E43" s="30">
        <v>124000.5</v>
      </c>
      <c r="F43" s="31">
        <v>118.1</v>
      </c>
      <c r="G43" s="14"/>
    </row>
    <row r="44" spans="1:7" ht="30" x14ac:dyDescent="0.25">
      <c r="A44" s="11" t="s">
        <v>90</v>
      </c>
      <c r="B44" s="11" t="s">
        <v>38</v>
      </c>
      <c r="C44" s="11" t="s">
        <v>72</v>
      </c>
      <c r="D44" s="3">
        <v>1540.2</v>
      </c>
      <c r="E44" s="30">
        <v>1685.9</v>
      </c>
      <c r="F44" s="31">
        <v>109.5</v>
      </c>
      <c r="G44" s="14"/>
    </row>
    <row r="45" spans="1:7" ht="90" x14ac:dyDescent="0.25">
      <c r="A45" s="11" t="s">
        <v>91</v>
      </c>
      <c r="B45" s="11" t="s">
        <v>92</v>
      </c>
      <c r="C45" s="11" t="s">
        <v>93</v>
      </c>
      <c r="D45" s="32" t="s">
        <v>94</v>
      </c>
      <c r="E45" s="19" t="s">
        <v>94</v>
      </c>
      <c r="F45" s="22">
        <v>110</v>
      </c>
      <c r="G45" s="14"/>
    </row>
    <row r="46" spans="1:7" ht="90" x14ac:dyDescent="0.25">
      <c r="A46" s="11" t="s">
        <v>95</v>
      </c>
      <c r="B46" s="11" t="s">
        <v>84</v>
      </c>
      <c r="C46" s="11" t="s">
        <v>93</v>
      </c>
      <c r="D46" s="32" t="s">
        <v>94</v>
      </c>
      <c r="E46" s="19" t="s">
        <v>94</v>
      </c>
      <c r="F46" s="22">
        <v>112.2</v>
      </c>
      <c r="G46" s="14"/>
    </row>
    <row r="47" spans="1:7" ht="30" x14ac:dyDescent="0.25">
      <c r="A47" s="11" t="s">
        <v>96</v>
      </c>
      <c r="B47" s="11" t="s">
        <v>86</v>
      </c>
      <c r="C47" s="11"/>
      <c r="D47" s="32"/>
      <c r="E47" s="19"/>
      <c r="F47" s="22"/>
      <c r="G47" s="14"/>
    </row>
    <row r="48" spans="1:7" ht="90" x14ac:dyDescent="0.25">
      <c r="A48" s="11" t="s">
        <v>97</v>
      </c>
      <c r="B48" s="11" t="s">
        <v>34</v>
      </c>
      <c r="C48" s="11" t="s">
        <v>93</v>
      </c>
      <c r="D48" s="32" t="s">
        <v>94</v>
      </c>
      <c r="E48" s="19" t="s">
        <v>94</v>
      </c>
      <c r="F48" s="22">
        <v>101.1</v>
      </c>
      <c r="G48" s="14"/>
    </row>
    <row r="49" spans="1:7" ht="90" x14ac:dyDescent="0.25">
      <c r="A49" s="11" t="s">
        <v>98</v>
      </c>
      <c r="B49" s="11" t="s">
        <v>89</v>
      </c>
      <c r="C49" s="11" t="s">
        <v>93</v>
      </c>
      <c r="D49" s="32" t="s">
        <v>94</v>
      </c>
      <c r="E49" s="19" t="s">
        <v>94</v>
      </c>
      <c r="F49" s="22">
        <v>110.2</v>
      </c>
      <c r="G49" s="14"/>
    </row>
    <row r="50" spans="1:7" ht="90" x14ac:dyDescent="0.25">
      <c r="A50" s="11" t="s">
        <v>99</v>
      </c>
      <c r="B50" s="11" t="s">
        <v>38</v>
      </c>
      <c r="C50" s="11" t="s">
        <v>93</v>
      </c>
      <c r="D50" s="32" t="s">
        <v>94</v>
      </c>
      <c r="E50" s="19" t="s">
        <v>94</v>
      </c>
      <c r="F50" s="22">
        <v>102.1</v>
      </c>
      <c r="G50" s="14"/>
    </row>
    <row r="51" spans="1:7" ht="45" x14ac:dyDescent="0.25">
      <c r="A51" s="11" t="s">
        <v>100</v>
      </c>
      <c r="B51" s="11" t="s">
        <v>101</v>
      </c>
      <c r="C51" s="11" t="s">
        <v>72</v>
      </c>
      <c r="D51" s="3">
        <v>23052.05</v>
      </c>
      <c r="E51" s="14">
        <v>23500</v>
      </c>
      <c r="F51" s="18">
        <v>101.9</v>
      </c>
      <c r="G51" s="14"/>
    </row>
    <row r="52" spans="1:7" x14ac:dyDescent="0.25">
      <c r="A52" s="11" t="s">
        <v>102</v>
      </c>
      <c r="B52" s="11" t="s">
        <v>103</v>
      </c>
      <c r="C52" s="11" t="s">
        <v>72</v>
      </c>
      <c r="D52" s="14">
        <v>22083.86</v>
      </c>
      <c r="E52" s="14">
        <v>22325</v>
      </c>
      <c r="F52" s="18">
        <v>101.1</v>
      </c>
      <c r="G52" s="14"/>
    </row>
    <row r="53" spans="1:7" ht="90" x14ac:dyDescent="0.25">
      <c r="A53" s="11" t="s">
        <v>104</v>
      </c>
      <c r="B53" s="11" t="s">
        <v>105</v>
      </c>
      <c r="C53" s="11" t="s">
        <v>93</v>
      </c>
      <c r="D53" s="32" t="s">
        <v>94</v>
      </c>
      <c r="E53" s="19" t="s">
        <v>94</v>
      </c>
      <c r="F53" s="22">
        <v>100.5</v>
      </c>
      <c r="G53" s="14"/>
    </row>
    <row r="54" spans="1:7" ht="90" x14ac:dyDescent="0.25">
      <c r="A54" s="11" t="s">
        <v>106</v>
      </c>
      <c r="B54" s="11" t="s">
        <v>103</v>
      </c>
      <c r="C54" s="11" t="s">
        <v>93</v>
      </c>
      <c r="D54" s="32" t="s">
        <v>94</v>
      </c>
      <c r="E54" s="19" t="s">
        <v>94</v>
      </c>
      <c r="F54" s="22">
        <v>99.7</v>
      </c>
      <c r="G54" s="14"/>
    </row>
    <row r="55" spans="1:7" x14ac:dyDescent="0.25">
      <c r="A55" s="11" t="s">
        <v>107</v>
      </c>
      <c r="B55" s="11" t="s">
        <v>108</v>
      </c>
      <c r="C55" s="11" t="s">
        <v>109</v>
      </c>
      <c r="D55" s="3">
        <v>77.7</v>
      </c>
      <c r="E55" s="14">
        <v>48.6</v>
      </c>
      <c r="F55" s="18">
        <v>62.5</v>
      </c>
      <c r="G55" s="14"/>
    </row>
    <row r="56" spans="1:7" x14ac:dyDescent="0.25">
      <c r="A56" s="11" t="s">
        <v>110</v>
      </c>
      <c r="B56" s="11" t="s">
        <v>111</v>
      </c>
      <c r="C56" s="11" t="s">
        <v>112</v>
      </c>
      <c r="D56" s="33">
        <v>26.7</v>
      </c>
      <c r="E56" s="33">
        <v>16.2</v>
      </c>
      <c r="F56" s="34">
        <v>60.7</v>
      </c>
      <c r="G56" s="14"/>
    </row>
    <row r="57" spans="1:7" ht="30" x14ac:dyDescent="0.25">
      <c r="A57" s="11" t="s">
        <v>113</v>
      </c>
      <c r="B57" s="11" t="s">
        <v>114</v>
      </c>
      <c r="C57" s="11" t="s">
        <v>115</v>
      </c>
      <c r="D57" s="35">
        <v>23510</v>
      </c>
      <c r="E57" s="36">
        <v>26000</v>
      </c>
      <c r="F57" s="18">
        <v>110.6</v>
      </c>
      <c r="G57" s="14"/>
    </row>
    <row r="58" spans="1:7" x14ac:dyDescent="0.25">
      <c r="A58" s="11" t="s">
        <v>116</v>
      </c>
      <c r="B58" s="11" t="s">
        <v>103</v>
      </c>
      <c r="C58" s="11" t="s">
        <v>115</v>
      </c>
      <c r="D58" s="36">
        <v>23320</v>
      </c>
      <c r="E58" s="36">
        <v>24595</v>
      </c>
      <c r="F58" s="18">
        <v>105.5</v>
      </c>
      <c r="G58" s="14"/>
    </row>
    <row r="59" spans="1:7" x14ac:dyDescent="0.25">
      <c r="A59" s="11" t="s">
        <v>117</v>
      </c>
      <c r="B59" s="11" t="s">
        <v>118</v>
      </c>
      <c r="C59" s="11" t="s">
        <v>119</v>
      </c>
      <c r="D59" s="35">
        <v>9816</v>
      </c>
      <c r="E59" s="37">
        <v>10200</v>
      </c>
      <c r="F59" s="31">
        <v>103.9</v>
      </c>
      <c r="G59" s="14"/>
    </row>
    <row r="60" spans="1:7" ht="30" x14ac:dyDescent="0.25">
      <c r="A60" s="11" t="s">
        <v>120</v>
      </c>
      <c r="B60" s="11" t="s">
        <v>121</v>
      </c>
      <c r="C60" s="11" t="s">
        <v>115</v>
      </c>
      <c r="D60" s="36">
        <v>56686</v>
      </c>
      <c r="E60" s="36">
        <v>25200</v>
      </c>
      <c r="F60" s="18">
        <v>44.5</v>
      </c>
      <c r="G60" s="14"/>
    </row>
    <row r="61" spans="1:7" x14ac:dyDescent="0.25">
      <c r="A61" s="11" t="s">
        <v>122</v>
      </c>
      <c r="B61" s="11" t="s">
        <v>103</v>
      </c>
      <c r="C61" s="11" t="s">
        <v>115</v>
      </c>
      <c r="D61" s="35">
        <v>56675</v>
      </c>
      <c r="E61" s="37">
        <v>20529</v>
      </c>
      <c r="F61" s="31">
        <v>36.200000000000003</v>
      </c>
      <c r="G61" s="14"/>
    </row>
    <row r="62" spans="1:7" ht="30" x14ac:dyDescent="0.25">
      <c r="A62" s="11" t="s">
        <v>123</v>
      </c>
      <c r="B62" s="11" t="s">
        <v>124</v>
      </c>
      <c r="C62" s="11"/>
      <c r="D62" s="36"/>
      <c r="E62" s="36"/>
      <c r="F62" s="18"/>
      <c r="G62" s="14"/>
    </row>
    <row r="63" spans="1:7" x14ac:dyDescent="0.25">
      <c r="A63" s="11" t="s">
        <v>125</v>
      </c>
      <c r="B63" s="11" t="s">
        <v>126</v>
      </c>
      <c r="C63" s="11" t="s">
        <v>127</v>
      </c>
      <c r="D63" s="35">
        <v>8350</v>
      </c>
      <c r="E63" s="36">
        <v>7032</v>
      </c>
      <c r="F63" s="18">
        <v>84.2</v>
      </c>
      <c r="G63" s="14"/>
    </row>
    <row r="64" spans="1:7" x14ac:dyDescent="0.25">
      <c r="A64" s="11" t="s">
        <v>128</v>
      </c>
      <c r="B64" s="11" t="s">
        <v>129</v>
      </c>
      <c r="C64" s="11" t="s">
        <v>127</v>
      </c>
      <c r="D64" s="36">
        <v>3101</v>
      </c>
      <c r="E64" s="36">
        <v>2633</v>
      </c>
      <c r="F64" s="18">
        <v>84.9</v>
      </c>
      <c r="G64" s="14"/>
    </row>
    <row r="65" spans="1:7" x14ac:dyDescent="0.25">
      <c r="A65" s="11" t="s">
        <v>130</v>
      </c>
      <c r="B65" s="11" t="s">
        <v>131</v>
      </c>
      <c r="C65" s="11" t="s">
        <v>127</v>
      </c>
      <c r="D65" s="35">
        <v>61168</v>
      </c>
      <c r="E65" s="36">
        <v>10376</v>
      </c>
      <c r="F65" s="18">
        <v>17</v>
      </c>
      <c r="G65" s="14"/>
    </row>
    <row r="66" spans="1:7" ht="30" x14ac:dyDescent="0.25">
      <c r="A66" s="11" t="s">
        <v>132</v>
      </c>
      <c r="B66" s="11" t="s">
        <v>133</v>
      </c>
      <c r="C66" s="11"/>
      <c r="D66" s="36"/>
      <c r="E66" s="36"/>
      <c r="F66" s="18"/>
      <c r="G66" s="14"/>
    </row>
    <row r="67" spans="1:7" x14ac:dyDescent="0.25">
      <c r="A67" s="11" t="s">
        <v>134</v>
      </c>
      <c r="B67" s="11" t="s">
        <v>126</v>
      </c>
      <c r="C67" s="11" t="s">
        <v>127</v>
      </c>
      <c r="D67" s="35">
        <v>6473</v>
      </c>
      <c r="E67" s="36">
        <v>6718</v>
      </c>
      <c r="F67" s="18">
        <v>103.8</v>
      </c>
      <c r="G67" s="14"/>
    </row>
    <row r="68" spans="1:7" x14ac:dyDescent="0.25">
      <c r="A68" s="11" t="s">
        <v>135</v>
      </c>
      <c r="B68" s="11" t="s">
        <v>129</v>
      </c>
      <c r="C68" s="11" t="s">
        <v>127</v>
      </c>
      <c r="D68" s="36">
        <v>2523</v>
      </c>
      <c r="E68" s="36">
        <v>2554</v>
      </c>
      <c r="F68" s="18">
        <v>101.2</v>
      </c>
      <c r="G68" s="14"/>
    </row>
    <row r="69" spans="1:7" x14ac:dyDescent="0.25">
      <c r="A69" s="11" t="s">
        <v>136</v>
      </c>
      <c r="B69" s="11" t="s">
        <v>131</v>
      </c>
      <c r="C69" s="11" t="s">
        <v>127</v>
      </c>
      <c r="D69" s="35">
        <v>60486</v>
      </c>
      <c r="E69" s="36">
        <v>10376</v>
      </c>
      <c r="F69" s="18">
        <v>17.2</v>
      </c>
      <c r="G69" s="14"/>
    </row>
    <row r="70" spans="1:7" x14ac:dyDescent="0.25">
      <c r="A70" s="82" t="s">
        <v>137</v>
      </c>
      <c r="B70" s="82" t="s">
        <v>138</v>
      </c>
      <c r="C70" s="82"/>
      <c r="D70" s="82"/>
      <c r="E70" s="82"/>
      <c r="F70" s="82"/>
      <c r="G70" s="11"/>
    </row>
    <row r="71" spans="1:7" ht="30" x14ac:dyDescent="0.25">
      <c r="A71" s="11" t="s">
        <v>139</v>
      </c>
      <c r="B71" s="11" t="s">
        <v>140</v>
      </c>
      <c r="C71" s="11" t="s">
        <v>72</v>
      </c>
      <c r="D71" s="38">
        <v>21861</v>
      </c>
      <c r="E71" s="39">
        <v>31402</v>
      </c>
      <c r="F71" s="40">
        <v>143.6</v>
      </c>
      <c r="G71" s="14"/>
    </row>
    <row r="72" spans="1:7" ht="45" x14ac:dyDescent="0.25">
      <c r="A72" s="11" t="s">
        <v>141</v>
      </c>
      <c r="B72" s="11" t="s">
        <v>142</v>
      </c>
      <c r="C72" s="11" t="s">
        <v>72</v>
      </c>
      <c r="D72" s="14">
        <v>126.1</v>
      </c>
      <c r="E72" s="14">
        <v>180</v>
      </c>
      <c r="F72" s="18">
        <v>142.69999999999999</v>
      </c>
      <c r="G72" s="14"/>
    </row>
    <row r="73" spans="1:7" ht="90" x14ac:dyDescent="0.25">
      <c r="A73" s="11" t="s">
        <v>143</v>
      </c>
      <c r="B73" s="11" t="s">
        <v>144</v>
      </c>
      <c r="C73" s="11" t="s">
        <v>93</v>
      </c>
      <c r="D73" s="32" t="s">
        <v>94</v>
      </c>
      <c r="E73" s="19" t="s">
        <v>94</v>
      </c>
      <c r="F73" s="22">
        <v>137.69999999999999</v>
      </c>
      <c r="G73" s="14"/>
    </row>
    <row r="74" spans="1:7" ht="90" x14ac:dyDescent="0.25">
      <c r="A74" s="11" t="s">
        <v>145</v>
      </c>
      <c r="B74" s="11" t="s">
        <v>146</v>
      </c>
      <c r="C74" s="11" t="s">
        <v>93</v>
      </c>
      <c r="D74" s="32" t="s">
        <v>94</v>
      </c>
      <c r="E74" s="19" t="s">
        <v>94</v>
      </c>
      <c r="F74" s="22">
        <v>136.9</v>
      </c>
      <c r="G74" s="14"/>
    </row>
    <row r="75" spans="1:7" ht="45" x14ac:dyDescent="0.25">
      <c r="A75" s="11" t="s">
        <v>147</v>
      </c>
      <c r="B75" s="11" t="s">
        <v>148</v>
      </c>
      <c r="C75" s="11" t="s">
        <v>149</v>
      </c>
      <c r="D75" s="3">
        <v>1.2</v>
      </c>
      <c r="E75" s="14">
        <v>0</v>
      </c>
      <c r="F75" s="18">
        <v>0</v>
      </c>
      <c r="G75" s="14"/>
    </row>
    <row r="76" spans="1:7" ht="30" x14ac:dyDescent="0.25">
      <c r="A76" s="11" t="s">
        <v>150</v>
      </c>
      <c r="B76" s="11" t="s">
        <v>151</v>
      </c>
      <c r="C76" s="11" t="s">
        <v>109</v>
      </c>
      <c r="D76" s="14">
        <v>4950</v>
      </c>
      <c r="E76" s="14">
        <v>4925.25</v>
      </c>
      <c r="F76" s="18">
        <v>99.5</v>
      </c>
      <c r="G76" s="14"/>
    </row>
    <row r="77" spans="1:7" ht="30" x14ac:dyDescent="0.25">
      <c r="A77" s="11" t="s">
        <v>152</v>
      </c>
      <c r="B77" s="11" t="s">
        <v>153</v>
      </c>
      <c r="C77" s="11" t="s">
        <v>26</v>
      </c>
      <c r="D77" s="26" t="s">
        <v>154</v>
      </c>
      <c r="E77" s="14" t="s">
        <v>154</v>
      </c>
      <c r="F77" s="18" t="s">
        <v>154</v>
      </c>
      <c r="G77" s="14"/>
    </row>
    <row r="78" spans="1:7" x14ac:dyDescent="0.25">
      <c r="A78" s="86" t="s">
        <v>155</v>
      </c>
      <c r="B78" s="86" t="s">
        <v>156</v>
      </c>
      <c r="C78" s="86"/>
      <c r="D78" s="86"/>
      <c r="E78" s="86"/>
      <c r="F78" s="86"/>
      <c r="G78" s="11"/>
    </row>
    <row r="79" spans="1:7" x14ac:dyDescent="0.25">
      <c r="A79" s="41" t="s">
        <v>157</v>
      </c>
      <c r="B79" s="41" t="s">
        <v>158</v>
      </c>
      <c r="C79" s="11" t="s">
        <v>72</v>
      </c>
      <c r="D79" s="3">
        <v>52560</v>
      </c>
      <c r="E79" s="14">
        <v>58694.9</v>
      </c>
      <c r="F79" s="18">
        <v>111.7</v>
      </c>
      <c r="G79" s="14"/>
    </row>
    <row r="80" spans="1:7" ht="90" x14ac:dyDescent="0.25">
      <c r="A80" s="11" t="s">
        <v>159</v>
      </c>
      <c r="B80" s="11" t="s">
        <v>160</v>
      </c>
      <c r="C80" s="11" t="s">
        <v>93</v>
      </c>
      <c r="D80" s="26" t="s">
        <v>94</v>
      </c>
      <c r="E80" s="14"/>
      <c r="F80" s="18">
        <v>107.2</v>
      </c>
      <c r="G80" s="14"/>
    </row>
    <row r="81" spans="1:9" x14ac:dyDescent="0.25">
      <c r="A81" s="11" t="s">
        <v>161</v>
      </c>
      <c r="B81" s="11" t="s">
        <v>162</v>
      </c>
      <c r="C81" s="11" t="s">
        <v>72</v>
      </c>
      <c r="D81" s="3">
        <v>446</v>
      </c>
      <c r="E81" s="14">
        <v>623.20000000000005</v>
      </c>
      <c r="F81" s="18">
        <v>139.69999999999999</v>
      </c>
      <c r="G81" s="14"/>
    </row>
    <row r="82" spans="1:9" ht="90" x14ac:dyDescent="0.25">
      <c r="A82" s="11" t="s">
        <v>163</v>
      </c>
      <c r="B82" s="11" t="s">
        <v>160</v>
      </c>
      <c r="C82" s="11" t="s">
        <v>93</v>
      </c>
      <c r="D82" s="26" t="s">
        <v>94</v>
      </c>
      <c r="E82" s="14" t="s">
        <v>94</v>
      </c>
      <c r="F82" s="18">
        <v>134.1</v>
      </c>
      <c r="G82" s="14"/>
    </row>
    <row r="83" spans="1:9" x14ac:dyDescent="0.25">
      <c r="A83" s="11" t="s">
        <v>164</v>
      </c>
      <c r="B83" s="41" t="s">
        <v>165</v>
      </c>
      <c r="C83" s="11" t="s">
        <v>72</v>
      </c>
      <c r="D83" s="3">
        <v>7986.7</v>
      </c>
      <c r="E83" s="14">
        <v>8925.1</v>
      </c>
      <c r="F83" s="18">
        <v>111.7</v>
      </c>
      <c r="G83" s="14"/>
    </row>
    <row r="84" spans="1:9" ht="30" x14ac:dyDescent="0.25">
      <c r="A84" s="11" t="s">
        <v>166</v>
      </c>
      <c r="B84" s="11" t="s">
        <v>167</v>
      </c>
      <c r="C84" s="11" t="s">
        <v>72</v>
      </c>
      <c r="D84" s="14">
        <v>4392.7</v>
      </c>
      <c r="E84" s="14">
        <v>5123.7</v>
      </c>
      <c r="F84" s="18">
        <v>116.6</v>
      </c>
      <c r="G84" s="14"/>
    </row>
    <row r="85" spans="1:9" ht="30" x14ac:dyDescent="0.25">
      <c r="A85" s="11" t="s">
        <v>168</v>
      </c>
      <c r="B85" s="11" t="s">
        <v>169</v>
      </c>
      <c r="C85" s="11" t="s">
        <v>72</v>
      </c>
      <c r="D85" s="3">
        <v>575.1</v>
      </c>
      <c r="E85" s="14">
        <v>742.5</v>
      </c>
      <c r="F85" s="18">
        <v>129.1</v>
      </c>
      <c r="G85" s="14"/>
    </row>
    <row r="86" spans="1:9" ht="28.5" x14ac:dyDescent="0.25">
      <c r="A86" s="11" t="s">
        <v>170</v>
      </c>
      <c r="B86" s="41" t="s">
        <v>171</v>
      </c>
      <c r="C86" s="11" t="s">
        <v>23</v>
      </c>
      <c r="D86" s="32" t="s">
        <v>94</v>
      </c>
      <c r="E86" s="19" t="s">
        <v>94</v>
      </c>
      <c r="F86" s="22">
        <v>103.6</v>
      </c>
      <c r="G86" s="14"/>
    </row>
    <row r="87" spans="1:9" ht="90" x14ac:dyDescent="0.25">
      <c r="A87" s="11" t="s">
        <v>172</v>
      </c>
      <c r="B87" s="11" t="s">
        <v>167</v>
      </c>
      <c r="C87" s="11" t="s">
        <v>93</v>
      </c>
      <c r="D87" s="32" t="s">
        <v>94</v>
      </c>
      <c r="E87" s="19" t="s">
        <v>94</v>
      </c>
      <c r="F87" s="22">
        <v>108.1</v>
      </c>
      <c r="G87" s="14"/>
    </row>
    <row r="88" spans="1:9" ht="90" x14ac:dyDescent="0.25">
      <c r="A88" s="11" t="s">
        <v>173</v>
      </c>
      <c r="B88" s="11" t="s">
        <v>174</v>
      </c>
      <c r="C88" s="11" t="s">
        <v>93</v>
      </c>
      <c r="D88" s="32" t="s">
        <v>94</v>
      </c>
      <c r="E88" s="19" t="s">
        <v>94</v>
      </c>
      <c r="F88" s="22">
        <v>119.7</v>
      </c>
      <c r="G88" s="14"/>
    </row>
    <row r="89" spans="1:9" x14ac:dyDescent="0.25">
      <c r="A89" s="82" t="s">
        <v>175</v>
      </c>
      <c r="B89" s="82" t="s">
        <v>176</v>
      </c>
      <c r="C89" s="82"/>
      <c r="D89" s="82"/>
      <c r="E89" s="82"/>
      <c r="F89" s="82"/>
      <c r="G89" s="11"/>
    </row>
    <row r="90" spans="1:9" ht="45" x14ac:dyDescent="0.25">
      <c r="A90" s="11" t="s">
        <v>177</v>
      </c>
      <c r="B90" s="11" t="s">
        <v>178</v>
      </c>
      <c r="C90" s="11" t="s">
        <v>23</v>
      </c>
      <c r="D90" s="3">
        <v>31.5</v>
      </c>
      <c r="E90" s="14">
        <v>30.2</v>
      </c>
      <c r="F90" s="18">
        <v>-1.3</v>
      </c>
      <c r="G90" s="14"/>
    </row>
    <row r="91" spans="1:9" x14ac:dyDescent="0.25">
      <c r="A91" s="11" t="s">
        <v>179</v>
      </c>
      <c r="B91" s="11" t="s">
        <v>180</v>
      </c>
      <c r="C91" s="11" t="s">
        <v>181</v>
      </c>
      <c r="D91" s="14">
        <v>2852</v>
      </c>
      <c r="E91" s="14">
        <v>2826</v>
      </c>
      <c r="F91" s="18">
        <v>99.1</v>
      </c>
      <c r="G91" s="42"/>
      <c r="H91" s="43"/>
    </row>
    <row r="92" spans="1:9" ht="60" x14ac:dyDescent="0.25">
      <c r="A92" s="11" t="s">
        <v>182</v>
      </c>
      <c r="B92" s="11" t="s">
        <v>183</v>
      </c>
      <c r="C92" s="11" t="s">
        <v>12</v>
      </c>
      <c r="D92" s="3">
        <v>14120</v>
      </c>
      <c r="E92" s="14">
        <v>14878</v>
      </c>
      <c r="F92" s="18">
        <v>105.4</v>
      </c>
      <c r="G92" s="14"/>
    </row>
    <row r="93" spans="1:9" ht="30" x14ac:dyDescent="0.25">
      <c r="A93" s="11" t="s">
        <v>184</v>
      </c>
      <c r="B93" s="11" t="s">
        <v>185</v>
      </c>
      <c r="C93" s="11" t="s">
        <v>12</v>
      </c>
      <c r="D93" s="14">
        <v>6287</v>
      </c>
      <c r="E93" s="14">
        <v>7238</v>
      </c>
      <c r="F93" s="18">
        <v>115.1</v>
      </c>
      <c r="G93" s="14"/>
    </row>
    <row r="94" spans="1:9" x14ac:dyDescent="0.25">
      <c r="A94" s="82" t="s">
        <v>186</v>
      </c>
      <c r="B94" s="82" t="s">
        <v>187</v>
      </c>
      <c r="C94" s="82"/>
      <c r="D94" s="82"/>
      <c r="E94" s="82"/>
      <c r="F94" s="82"/>
      <c r="G94" s="11"/>
    </row>
    <row r="95" spans="1:9" ht="45" x14ac:dyDescent="0.25">
      <c r="A95" s="11" t="s">
        <v>188</v>
      </c>
      <c r="B95" s="11" t="s">
        <v>189</v>
      </c>
      <c r="C95" s="11" t="s">
        <v>72</v>
      </c>
      <c r="D95" s="3">
        <v>50400</v>
      </c>
      <c r="E95" s="14">
        <v>60120</v>
      </c>
      <c r="F95" s="18">
        <v>119.3</v>
      </c>
      <c r="G95" s="14"/>
      <c r="I95" s="43"/>
    </row>
    <row r="96" spans="1:9" ht="30" x14ac:dyDescent="0.25">
      <c r="A96" s="11" t="s">
        <v>190</v>
      </c>
      <c r="B96" s="11" t="s">
        <v>191</v>
      </c>
      <c r="C96" s="11" t="s">
        <v>72</v>
      </c>
      <c r="D96" s="14">
        <v>5938</v>
      </c>
      <c r="E96" s="14">
        <v>7326</v>
      </c>
      <c r="F96" s="18">
        <v>123.4</v>
      </c>
      <c r="G96" s="14"/>
    </row>
    <row r="97" spans="1:7" ht="90" x14ac:dyDescent="0.25">
      <c r="A97" s="11" t="s">
        <v>192</v>
      </c>
      <c r="B97" s="11" t="s">
        <v>193</v>
      </c>
      <c r="C97" s="11" t="s">
        <v>93</v>
      </c>
      <c r="D97" s="32" t="s">
        <v>94</v>
      </c>
      <c r="E97" s="19" t="s">
        <v>94</v>
      </c>
      <c r="F97" s="22">
        <v>112.7</v>
      </c>
      <c r="G97" s="14"/>
    </row>
    <row r="98" spans="1:7" ht="90" x14ac:dyDescent="0.25">
      <c r="A98" s="11" t="s">
        <v>194</v>
      </c>
      <c r="B98" s="11" t="s">
        <v>191</v>
      </c>
      <c r="C98" s="11" t="s">
        <v>93</v>
      </c>
      <c r="D98" s="32" t="s">
        <v>94</v>
      </c>
      <c r="E98" s="19" t="s">
        <v>94</v>
      </c>
      <c r="F98" s="22">
        <v>116.6</v>
      </c>
      <c r="G98" s="14"/>
    </row>
    <row r="99" spans="1:7" ht="57" x14ac:dyDescent="0.25">
      <c r="A99" s="41" t="s">
        <v>195</v>
      </c>
      <c r="B99" s="41" t="s">
        <v>196</v>
      </c>
      <c r="C99" s="41" t="s">
        <v>181</v>
      </c>
      <c r="D99" s="26"/>
      <c r="E99" s="14">
        <v>0</v>
      </c>
      <c r="F99" s="18">
        <v>0</v>
      </c>
      <c r="G99" s="14"/>
    </row>
    <row r="100" spans="1:7" ht="57" x14ac:dyDescent="0.25">
      <c r="A100" s="41" t="s">
        <v>197</v>
      </c>
      <c r="B100" s="41" t="s">
        <v>198</v>
      </c>
      <c r="C100" s="41" t="s">
        <v>181</v>
      </c>
      <c r="D100" s="26"/>
      <c r="E100" s="26">
        <v>0</v>
      </c>
      <c r="F100" s="27">
        <v>0</v>
      </c>
      <c r="G100" s="14"/>
    </row>
    <row r="101" spans="1:7" x14ac:dyDescent="0.25">
      <c r="A101" s="82" t="s">
        <v>199</v>
      </c>
      <c r="B101" s="82" t="s">
        <v>200</v>
      </c>
      <c r="C101" s="82"/>
      <c r="D101" s="82"/>
      <c r="E101" s="82"/>
      <c r="F101" s="82"/>
      <c r="G101" s="11"/>
    </row>
    <row r="102" spans="1:7" ht="30" x14ac:dyDescent="0.25">
      <c r="A102" s="11" t="s">
        <v>201</v>
      </c>
      <c r="B102" s="11" t="s">
        <v>202</v>
      </c>
      <c r="C102" s="11" t="s">
        <v>72</v>
      </c>
      <c r="D102" s="4">
        <v>7869.6</v>
      </c>
      <c r="E102" s="18">
        <v>6133.4</v>
      </c>
      <c r="F102" s="18">
        <v>77.900000000000006</v>
      </c>
      <c r="G102" s="14"/>
    </row>
    <row r="103" spans="1:7" x14ac:dyDescent="0.25">
      <c r="A103" s="11" t="s">
        <v>203</v>
      </c>
      <c r="B103" s="11" t="s">
        <v>204</v>
      </c>
      <c r="C103" s="11"/>
      <c r="D103" s="18"/>
      <c r="E103" s="18"/>
      <c r="F103" s="18"/>
      <c r="G103" s="14"/>
    </row>
    <row r="104" spans="1:7" x14ac:dyDescent="0.25">
      <c r="A104" s="11" t="s">
        <v>205</v>
      </c>
      <c r="B104" s="11" t="s">
        <v>206</v>
      </c>
      <c r="C104" s="11" t="s">
        <v>72</v>
      </c>
      <c r="D104" s="4">
        <v>3635</v>
      </c>
      <c r="E104" s="18">
        <v>2250</v>
      </c>
      <c r="F104" s="18">
        <v>61.9</v>
      </c>
      <c r="G104" s="14"/>
    </row>
    <row r="105" spans="1:7" x14ac:dyDescent="0.25">
      <c r="A105" s="11" t="s">
        <v>207</v>
      </c>
      <c r="B105" s="11" t="s">
        <v>208</v>
      </c>
      <c r="C105" s="11" t="s">
        <v>72</v>
      </c>
      <c r="D105" s="18">
        <v>4234.3999999999996</v>
      </c>
      <c r="E105" s="18">
        <v>3883.4</v>
      </c>
      <c r="F105" s="18">
        <v>91.7</v>
      </c>
      <c r="G105" s="14"/>
    </row>
    <row r="106" spans="1:7" ht="30" x14ac:dyDescent="0.25">
      <c r="A106" s="11" t="s">
        <v>209</v>
      </c>
      <c r="B106" s="11" t="s">
        <v>210</v>
      </c>
      <c r="C106" s="11" t="s">
        <v>23</v>
      </c>
      <c r="D106" s="4">
        <v>90.5</v>
      </c>
      <c r="E106" s="18">
        <v>81.900000000000006</v>
      </c>
      <c r="F106" s="18">
        <v>-8.6</v>
      </c>
      <c r="G106" s="14"/>
    </row>
    <row r="107" spans="1:7" x14ac:dyDescent="0.25">
      <c r="A107" s="11" t="s">
        <v>211</v>
      </c>
      <c r="B107" s="11" t="s">
        <v>204</v>
      </c>
      <c r="C107" s="11"/>
      <c r="D107" s="18"/>
      <c r="E107" s="18"/>
      <c r="F107" s="18"/>
      <c r="G107" s="14"/>
    </row>
    <row r="108" spans="1:7" x14ac:dyDescent="0.25">
      <c r="A108" s="11" t="s">
        <v>212</v>
      </c>
      <c r="B108" s="11" t="s">
        <v>213</v>
      </c>
      <c r="C108" s="11" t="s">
        <v>23</v>
      </c>
      <c r="D108" s="4">
        <v>86.5</v>
      </c>
      <c r="E108" s="18">
        <v>82</v>
      </c>
      <c r="F108" s="18">
        <v>-4.5</v>
      </c>
      <c r="G108" s="14"/>
    </row>
    <row r="109" spans="1:7" x14ac:dyDescent="0.25">
      <c r="A109" s="11" t="s">
        <v>214</v>
      </c>
      <c r="B109" s="11" t="s">
        <v>215</v>
      </c>
      <c r="C109" s="11" t="s">
        <v>23</v>
      </c>
      <c r="D109" s="18">
        <v>94.6</v>
      </c>
      <c r="E109" s="18">
        <v>81.8</v>
      </c>
      <c r="F109" s="18">
        <v>-12.8</v>
      </c>
      <c r="G109" s="14"/>
    </row>
    <row r="110" spans="1:7" x14ac:dyDescent="0.25">
      <c r="A110" s="11" t="s">
        <v>216</v>
      </c>
      <c r="B110" s="11" t="s">
        <v>217</v>
      </c>
      <c r="C110" s="11" t="s">
        <v>72</v>
      </c>
      <c r="D110" s="4">
        <v>305.8</v>
      </c>
      <c r="E110" s="18">
        <v>458</v>
      </c>
      <c r="F110" s="18">
        <v>149.80000000000001</v>
      </c>
      <c r="G110" s="14"/>
    </row>
    <row r="111" spans="1:7" x14ac:dyDescent="0.25">
      <c r="A111" s="11" t="s">
        <v>218</v>
      </c>
      <c r="B111" s="11" t="s">
        <v>204</v>
      </c>
      <c r="C111" s="11"/>
      <c r="D111" s="18"/>
      <c r="E111" s="18"/>
      <c r="F111" s="18"/>
      <c r="G111" s="14"/>
    </row>
    <row r="112" spans="1:7" x14ac:dyDescent="0.25">
      <c r="A112" s="11" t="s">
        <v>219</v>
      </c>
      <c r="B112" s="11" t="s">
        <v>220</v>
      </c>
      <c r="C112" s="11" t="s">
        <v>72</v>
      </c>
      <c r="D112" s="4">
        <v>169.2</v>
      </c>
      <c r="E112" s="18">
        <v>71.7</v>
      </c>
      <c r="F112" s="18">
        <v>42.4</v>
      </c>
      <c r="G112" s="14"/>
    </row>
    <row r="113" spans="1:7" x14ac:dyDescent="0.25">
      <c r="A113" s="11" t="s">
        <v>221</v>
      </c>
      <c r="B113" s="11" t="s">
        <v>222</v>
      </c>
      <c r="C113" s="11" t="s">
        <v>72</v>
      </c>
      <c r="D113" s="18">
        <v>56.8</v>
      </c>
      <c r="E113" s="18">
        <v>347.9</v>
      </c>
      <c r="F113" s="18">
        <v>612.5</v>
      </c>
      <c r="G113" s="14"/>
    </row>
    <row r="114" spans="1:7" x14ac:dyDescent="0.25">
      <c r="A114" s="11" t="s">
        <v>223</v>
      </c>
      <c r="B114" s="11" t="s">
        <v>224</v>
      </c>
      <c r="C114" s="11" t="s">
        <v>72</v>
      </c>
      <c r="D114" s="4">
        <v>79.8</v>
      </c>
      <c r="E114" s="18">
        <v>38.4</v>
      </c>
      <c r="F114" s="18">
        <v>48.1</v>
      </c>
      <c r="G114" s="14"/>
    </row>
    <row r="115" spans="1:7" ht="30" x14ac:dyDescent="0.25">
      <c r="A115" s="11" t="s">
        <v>225</v>
      </c>
      <c r="B115" s="11" t="s">
        <v>226</v>
      </c>
      <c r="C115" s="11" t="s">
        <v>72</v>
      </c>
      <c r="D115" s="18">
        <v>13025.45</v>
      </c>
      <c r="E115" s="18">
        <v>22205.599999999999</v>
      </c>
      <c r="F115" s="18">
        <v>170.4</v>
      </c>
      <c r="G115" s="14"/>
    </row>
    <row r="116" spans="1:7" ht="30" x14ac:dyDescent="0.25">
      <c r="A116" s="11" t="s">
        <v>227</v>
      </c>
      <c r="B116" s="11" t="s">
        <v>228</v>
      </c>
      <c r="C116" s="11" t="s">
        <v>72</v>
      </c>
      <c r="D116" s="4">
        <v>453.3</v>
      </c>
      <c r="E116" s="18">
        <v>479.5</v>
      </c>
      <c r="F116" s="18">
        <v>105.7</v>
      </c>
      <c r="G116" s="14"/>
    </row>
    <row r="117" spans="1:7" x14ac:dyDescent="0.25">
      <c r="A117" s="11" t="s">
        <v>229</v>
      </c>
      <c r="B117" s="11" t="s">
        <v>230</v>
      </c>
      <c r="C117" s="11"/>
      <c r="D117" s="18"/>
      <c r="E117" s="18"/>
      <c r="F117" s="18"/>
      <c r="G117" s="14"/>
    </row>
    <row r="118" spans="1:7" x14ac:dyDescent="0.25">
      <c r="A118" s="11" t="s">
        <v>231</v>
      </c>
      <c r="B118" s="11" t="s">
        <v>220</v>
      </c>
      <c r="C118" s="11" t="s">
        <v>72</v>
      </c>
      <c r="D118" s="4">
        <v>95.3</v>
      </c>
      <c r="E118" s="18">
        <v>256.2</v>
      </c>
      <c r="F118" s="18">
        <v>268.8</v>
      </c>
      <c r="G118" s="14"/>
    </row>
    <row r="119" spans="1:7" x14ac:dyDescent="0.25">
      <c r="A119" s="11" t="s">
        <v>232</v>
      </c>
      <c r="B119" s="11" t="s">
        <v>222</v>
      </c>
      <c r="C119" s="11" t="s">
        <v>72</v>
      </c>
      <c r="D119" s="18"/>
      <c r="E119" s="18"/>
      <c r="F119" s="18"/>
      <c r="G119" s="14"/>
    </row>
    <row r="120" spans="1:7" x14ac:dyDescent="0.25">
      <c r="A120" s="11" t="s">
        <v>233</v>
      </c>
      <c r="B120" s="11" t="s">
        <v>224</v>
      </c>
      <c r="C120" s="11" t="s">
        <v>72</v>
      </c>
      <c r="D120" s="4">
        <v>358.35</v>
      </c>
      <c r="E120" s="18">
        <v>223.3</v>
      </c>
      <c r="F120" s="18">
        <v>62.2</v>
      </c>
      <c r="G120" s="14"/>
    </row>
    <row r="121" spans="1:7" x14ac:dyDescent="0.25">
      <c r="A121" s="11" t="s">
        <v>234</v>
      </c>
      <c r="B121" s="11" t="s">
        <v>235</v>
      </c>
      <c r="C121" s="11" t="s">
        <v>72</v>
      </c>
      <c r="D121" s="18">
        <v>9652.91</v>
      </c>
      <c r="E121" s="18">
        <v>14678</v>
      </c>
      <c r="F121" s="18">
        <v>152.4</v>
      </c>
      <c r="G121" s="14"/>
    </row>
    <row r="122" spans="1:7" ht="30" x14ac:dyDescent="0.25">
      <c r="A122" s="11" t="s">
        <v>236</v>
      </c>
      <c r="B122" s="11" t="s">
        <v>237</v>
      </c>
      <c r="C122" s="11" t="s">
        <v>72</v>
      </c>
      <c r="D122" s="4">
        <v>443.9</v>
      </c>
      <c r="E122" s="18">
        <v>487.5</v>
      </c>
      <c r="F122" s="18">
        <v>109.9</v>
      </c>
      <c r="G122" s="14"/>
    </row>
    <row r="123" spans="1:7" x14ac:dyDescent="0.25">
      <c r="A123" s="11" t="s">
        <v>238</v>
      </c>
      <c r="B123" s="11" t="s">
        <v>230</v>
      </c>
      <c r="C123" s="11"/>
      <c r="D123" s="18"/>
      <c r="E123" s="18"/>
      <c r="F123" s="18"/>
      <c r="G123" s="14"/>
    </row>
    <row r="124" spans="1:7" x14ac:dyDescent="0.25">
      <c r="A124" s="11" t="s">
        <v>239</v>
      </c>
      <c r="B124" s="11" t="s">
        <v>220</v>
      </c>
      <c r="C124" s="11" t="s">
        <v>72</v>
      </c>
      <c r="D124" s="4">
        <v>140.19999999999999</v>
      </c>
      <c r="E124" s="18">
        <v>317.2</v>
      </c>
      <c r="F124" s="18">
        <v>226.4</v>
      </c>
      <c r="G124" s="14"/>
    </row>
    <row r="125" spans="1:7" x14ac:dyDescent="0.25">
      <c r="A125" s="11" t="s">
        <v>240</v>
      </c>
      <c r="B125" s="11" t="s">
        <v>222</v>
      </c>
      <c r="C125" s="11" t="s">
        <v>72</v>
      </c>
      <c r="D125" s="18"/>
      <c r="E125" s="18"/>
      <c r="F125" s="18"/>
      <c r="G125" s="14"/>
    </row>
    <row r="126" spans="1:7" x14ac:dyDescent="0.25">
      <c r="A126" s="11" t="s">
        <v>241</v>
      </c>
      <c r="B126" s="11" t="s">
        <v>224</v>
      </c>
      <c r="C126" s="11" t="s">
        <v>72</v>
      </c>
      <c r="D126" s="4">
        <v>303.70999999999998</v>
      </c>
      <c r="E126" s="18">
        <v>170.3</v>
      </c>
      <c r="F126" s="18">
        <v>56.2</v>
      </c>
      <c r="G126" s="14"/>
    </row>
    <row r="127" spans="1:7" x14ac:dyDescent="0.25">
      <c r="A127" s="82" t="s">
        <v>242</v>
      </c>
      <c r="B127" s="82" t="s">
        <v>243</v>
      </c>
      <c r="C127" s="82"/>
      <c r="D127" s="82"/>
      <c r="E127" s="82"/>
      <c r="F127" s="82"/>
      <c r="G127" s="11"/>
    </row>
    <row r="128" spans="1:7" x14ac:dyDescent="0.25">
      <c r="A128" s="11" t="s">
        <v>244</v>
      </c>
      <c r="B128" s="11" t="s">
        <v>245</v>
      </c>
      <c r="C128" s="11" t="s">
        <v>72</v>
      </c>
      <c r="D128" s="44">
        <v>7353</v>
      </c>
      <c r="E128" s="45">
        <v>9908.7000000000007</v>
      </c>
      <c r="F128" s="46">
        <f t="shared" ref="F128:F152" si="1">E128/D128*100</f>
        <v>134.75724194206447</v>
      </c>
      <c r="G128" s="14"/>
    </row>
    <row r="129" spans="1:7" ht="45" x14ac:dyDescent="0.25">
      <c r="A129" s="11" t="s">
        <v>246</v>
      </c>
      <c r="B129" s="11" t="s">
        <v>247</v>
      </c>
      <c r="C129" s="11" t="s">
        <v>72</v>
      </c>
      <c r="D129" s="47">
        <v>5118.2</v>
      </c>
      <c r="E129" s="48">
        <v>7072.3</v>
      </c>
      <c r="F129" s="49">
        <f t="shared" si="1"/>
        <v>138.17943808370131</v>
      </c>
      <c r="G129" s="14"/>
    </row>
    <row r="130" spans="1:7" ht="30" x14ac:dyDescent="0.25">
      <c r="A130" s="11" t="s">
        <v>248</v>
      </c>
      <c r="B130" s="11" t="s">
        <v>249</v>
      </c>
      <c r="C130" s="11" t="s">
        <v>72</v>
      </c>
      <c r="D130" s="50">
        <v>3446.4</v>
      </c>
      <c r="E130" s="51">
        <v>3812.8</v>
      </c>
      <c r="F130" s="46">
        <f t="shared" si="1"/>
        <v>110.6313834726091</v>
      </c>
      <c r="G130" s="14"/>
    </row>
    <row r="131" spans="1:7" x14ac:dyDescent="0.25">
      <c r="A131" s="11" t="s">
        <v>250</v>
      </c>
      <c r="B131" s="11" t="s">
        <v>251</v>
      </c>
      <c r="C131" s="11" t="s">
        <v>72</v>
      </c>
      <c r="D131" s="47">
        <v>6846.4</v>
      </c>
      <c r="E131" s="48">
        <v>9701</v>
      </c>
      <c r="F131" s="49">
        <f t="shared" si="1"/>
        <v>141.69490535171769</v>
      </c>
      <c r="G131" s="14"/>
    </row>
    <row r="132" spans="1:7" x14ac:dyDescent="0.25">
      <c r="A132" s="11" t="s">
        <v>252</v>
      </c>
      <c r="B132" s="11" t="s">
        <v>204</v>
      </c>
      <c r="C132" s="11"/>
      <c r="D132" s="52"/>
      <c r="E132" s="53"/>
      <c r="F132" s="46"/>
      <c r="G132" s="14"/>
    </row>
    <row r="133" spans="1:7" x14ac:dyDescent="0.25">
      <c r="A133" s="11" t="s">
        <v>253</v>
      </c>
      <c r="B133" s="11" t="s">
        <v>254</v>
      </c>
      <c r="C133" s="11" t="s">
        <v>72</v>
      </c>
      <c r="D133" s="47">
        <v>1349.8</v>
      </c>
      <c r="E133" s="48">
        <v>2676.1</v>
      </c>
      <c r="F133" s="49">
        <f t="shared" si="1"/>
        <v>198.2590013335309</v>
      </c>
      <c r="G133" s="14"/>
    </row>
    <row r="134" spans="1:7" x14ac:dyDescent="0.25">
      <c r="A134" s="11" t="s">
        <v>255</v>
      </c>
      <c r="B134" s="11" t="s">
        <v>256</v>
      </c>
      <c r="C134" s="11" t="s">
        <v>72</v>
      </c>
      <c r="D134" s="44">
        <v>3774.5</v>
      </c>
      <c r="E134" s="45">
        <v>4431.3</v>
      </c>
      <c r="F134" s="46">
        <f t="shared" si="1"/>
        <v>117.4009802622864</v>
      </c>
      <c r="G134" s="14"/>
    </row>
    <row r="135" spans="1:7" x14ac:dyDescent="0.25">
      <c r="A135" s="11" t="s">
        <v>257</v>
      </c>
      <c r="B135" s="11" t="s">
        <v>258</v>
      </c>
      <c r="C135" s="11" t="s">
        <v>72</v>
      </c>
      <c r="D135" s="14"/>
      <c r="E135" s="54"/>
      <c r="F135" s="55"/>
      <c r="G135" s="14"/>
    </row>
    <row r="136" spans="1:7" x14ac:dyDescent="0.25">
      <c r="A136" s="11" t="s">
        <v>259</v>
      </c>
      <c r="B136" s="11" t="s">
        <v>260</v>
      </c>
      <c r="C136" s="11" t="s">
        <v>72</v>
      </c>
      <c r="D136" s="44">
        <v>339.3</v>
      </c>
      <c r="E136" s="45">
        <v>565.9</v>
      </c>
      <c r="F136" s="46">
        <f t="shared" si="1"/>
        <v>166.78455643972885</v>
      </c>
      <c r="G136" s="14"/>
    </row>
    <row r="137" spans="1:7" x14ac:dyDescent="0.25">
      <c r="A137" s="11" t="s">
        <v>261</v>
      </c>
      <c r="B137" s="11" t="s">
        <v>262</v>
      </c>
      <c r="C137" s="11" t="s">
        <v>72</v>
      </c>
      <c r="D137" s="47">
        <v>476.1</v>
      </c>
      <c r="E137" s="48">
        <v>587.1</v>
      </c>
      <c r="F137" s="49">
        <f t="shared" si="1"/>
        <v>123.31442974165093</v>
      </c>
      <c r="G137" s="14"/>
    </row>
    <row r="138" spans="1:7" ht="45" x14ac:dyDescent="0.25">
      <c r="A138" s="11" t="s">
        <v>263</v>
      </c>
      <c r="B138" s="11" t="s">
        <v>264</v>
      </c>
      <c r="C138" s="11" t="s">
        <v>65</v>
      </c>
      <c r="D138" s="56">
        <v>48028.1</v>
      </c>
      <c r="E138" s="57">
        <v>59506.8</v>
      </c>
      <c r="F138" s="46">
        <f t="shared" si="1"/>
        <v>123.89996689438058</v>
      </c>
      <c r="G138" s="14"/>
    </row>
    <row r="139" spans="1:7" ht="45" x14ac:dyDescent="0.25">
      <c r="A139" s="11" t="s">
        <v>265</v>
      </c>
      <c r="B139" s="11" t="s">
        <v>266</v>
      </c>
      <c r="C139" s="11" t="s">
        <v>65</v>
      </c>
      <c r="D139" s="14">
        <v>22514.7</v>
      </c>
      <c r="E139" s="54">
        <v>22897.5</v>
      </c>
      <c r="F139" s="55">
        <f t="shared" si="1"/>
        <v>101.70022252128609</v>
      </c>
      <c r="G139" s="14"/>
    </row>
    <row r="140" spans="1:7" ht="30" x14ac:dyDescent="0.25">
      <c r="A140" s="11" t="s">
        <v>267</v>
      </c>
      <c r="B140" s="11" t="s">
        <v>268</v>
      </c>
      <c r="C140" s="11" t="s">
        <v>269</v>
      </c>
      <c r="D140" s="58">
        <v>271200</v>
      </c>
      <c r="E140" s="45">
        <v>231126</v>
      </c>
      <c r="F140" s="46">
        <f t="shared" si="1"/>
        <v>85.223451327433636</v>
      </c>
      <c r="G140" s="14"/>
    </row>
    <row r="141" spans="1:7" x14ac:dyDescent="0.25">
      <c r="A141" s="82" t="s">
        <v>270</v>
      </c>
      <c r="B141" s="82" t="s">
        <v>271</v>
      </c>
      <c r="C141" s="82"/>
      <c r="D141" s="82"/>
      <c r="E141" s="82"/>
      <c r="F141" s="82"/>
      <c r="G141" s="11"/>
    </row>
    <row r="142" spans="1:7" x14ac:dyDescent="0.25">
      <c r="A142" s="11" t="s">
        <v>272</v>
      </c>
      <c r="B142" s="11" t="s">
        <v>273</v>
      </c>
      <c r="C142" s="11" t="s">
        <v>274</v>
      </c>
      <c r="D142" s="4">
        <v>5537940</v>
      </c>
      <c r="E142" s="59">
        <v>6258955</v>
      </c>
      <c r="F142" s="60">
        <v>113</v>
      </c>
      <c r="G142" s="14"/>
    </row>
    <row r="143" spans="1:7" x14ac:dyDescent="0.25">
      <c r="A143" s="11" t="s">
        <v>275</v>
      </c>
      <c r="B143" s="11" t="s">
        <v>276</v>
      </c>
      <c r="C143" s="11" t="s">
        <v>274</v>
      </c>
      <c r="D143" s="18">
        <v>5577.05</v>
      </c>
      <c r="E143" s="18">
        <v>5578.4</v>
      </c>
      <c r="F143" s="18">
        <v>100</v>
      </c>
      <c r="G143" s="14"/>
    </row>
    <row r="144" spans="1:7" ht="60" x14ac:dyDescent="0.25">
      <c r="A144" s="11" t="s">
        <v>277</v>
      </c>
      <c r="B144" s="11" t="s">
        <v>278</v>
      </c>
      <c r="C144" s="11" t="s">
        <v>279</v>
      </c>
      <c r="D144" s="4">
        <v>33.42</v>
      </c>
      <c r="E144" s="18">
        <v>36</v>
      </c>
      <c r="F144" s="18">
        <v>107.8</v>
      </c>
      <c r="G144" s="14"/>
    </row>
    <row r="145" spans="1:7" ht="45" x14ac:dyDescent="0.25">
      <c r="A145" s="11" t="s">
        <v>280</v>
      </c>
      <c r="B145" s="11" t="s">
        <v>281</v>
      </c>
      <c r="C145" s="11" t="s">
        <v>12</v>
      </c>
      <c r="D145" s="18">
        <v>881</v>
      </c>
      <c r="E145" s="18">
        <v>989</v>
      </c>
      <c r="F145" s="18">
        <v>112.3</v>
      </c>
      <c r="G145" s="14"/>
    </row>
    <row r="146" spans="1:7" ht="30" x14ac:dyDescent="0.25">
      <c r="A146" s="11" t="s">
        <v>282</v>
      </c>
      <c r="B146" s="11" t="s">
        <v>283</v>
      </c>
      <c r="C146" s="11" t="s">
        <v>284</v>
      </c>
      <c r="D146" s="4">
        <v>513083</v>
      </c>
      <c r="E146" s="18">
        <v>721015</v>
      </c>
      <c r="F146" s="18">
        <v>140.5</v>
      </c>
      <c r="G146" s="14"/>
    </row>
    <row r="147" spans="1:7" ht="45" x14ac:dyDescent="0.25">
      <c r="A147" s="11" t="s">
        <v>285</v>
      </c>
      <c r="B147" s="11" t="s">
        <v>286</v>
      </c>
      <c r="C147" s="11" t="s">
        <v>284</v>
      </c>
      <c r="D147" s="18">
        <v>393046</v>
      </c>
      <c r="E147" s="18">
        <v>428425</v>
      </c>
      <c r="F147" s="18">
        <v>109</v>
      </c>
      <c r="G147" s="14"/>
    </row>
    <row r="148" spans="1:7" ht="60" x14ac:dyDescent="0.25">
      <c r="A148" s="11" t="s">
        <v>287</v>
      </c>
      <c r="B148" s="11" t="s">
        <v>288</v>
      </c>
      <c r="C148" s="11" t="s">
        <v>12</v>
      </c>
      <c r="D148" s="3">
        <v>62</v>
      </c>
      <c r="E148" s="61">
        <v>13</v>
      </c>
      <c r="F148" s="62">
        <v>21</v>
      </c>
      <c r="G148" s="14"/>
    </row>
    <row r="149" spans="1:7" x14ac:dyDescent="0.25">
      <c r="A149" s="82" t="s">
        <v>289</v>
      </c>
      <c r="B149" s="82" t="s">
        <v>290</v>
      </c>
      <c r="C149" s="82"/>
      <c r="D149" s="82"/>
      <c r="E149" s="82"/>
      <c r="F149" s="82"/>
      <c r="G149" s="11"/>
    </row>
    <row r="150" spans="1:7" ht="60" x14ac:dyDescent="0.25">
      <c r="A150" s="11" t="s">
        <v>291</v>
      </c>
      <c r="B150" s="11" t="s">
        <v>292</v>
      </c>
      <c r="C150" s="11" t="s">
        <v>72</v>
      </c>
      <c r="D150" s="2">
        <v>1548.1</v>
      </c>
      <c r="E150" s="26">
        <v>1683.1</v>
      </c>
      <c r="F150" s="27">
        <v>108.7</v>
      </c>
      <c r="G150" s="14"/>
    </row>
    <row r="151" spans="1:7" ht="45" x14ac:dyDescent="0.25">
      <c r="A151" s="11" t="s">
        <v>293</v>
      </c>
      <c r="B151" s="11" t="s">
        <v>294</v>
      </c>
      <c r="C151" s="63" t="s">
        <v>295</v>
      </c>
      <c r="D151" s="14">
        <v>1141</v>
      </c>
      <c r="E151" s="64">
        <v>1109</v>
      </c>
      <c r="F151" s="55">
        <f t="shared" si="1"/>
        <v>97.195442594215592</v>
      </c>
      <c r="G151" s="14"/>
    </row>
    <row r="152" spans="1:7" ht="45" x14ac:dyDescent="0.25">
      <c r="A152" s="11" t="s">
        <v>296</v>
      </c>
      <c r="B152" s="11" t="s">
        <v>297</v>
      </c>
      <c r="C152" s="11" t="s">
        <v>72</v>
      </c>
      <c r="D152" s="3">
        <v>7.117</v>
      </c>
      <c r="E152" s="65">
        <v>6.2</v>
      </c>
      <c r="F152" s="55">
        <f t="shared" si="1"/>
        <v>87.115357594492053</v>
      </c>
      <c r="G152" s="14"/>
    </row>
    <row r="153" spans="1:7" ht="30" x14ac:dyDescent="0.25">
      <c r="A153" s="11" t="s">
        <v>298</v>
      </c>
      <c r="B153" s="11" t="s">
        <v>299</v>
      </c>
      <c r="C153" s="11" t="s">
        <v>300</v>
      </c>
      <c r="D153" s="14">
        <v>85.9</v>
      </c>
      <c r="E153" s="61">
        <v>100.2</v>
      </c>
      <c r="F153" s="62">
        <v>116.6</v>
      </c>
      <c r="G153" s="14"/>
    </row>
    <row r="154" spans="1:7" ht="30" x14ac:dyDescent="0.25">
      <c r="A154" s="11" t="s">
        <v>301</v>
      </c>
      <c r="B154" s="11" t="s">
        <v>302</v>
      </c>
      <c r="C154" s="11" t="s">
        <v>23</v>
      </c>
      <c r="D154" s="2">
        <v>89.85</v>
      </c>
      <c r="E154" s="26">
        <v>90.2</v>
      </c>
      <c r="F154" s="27">
        <v>0.35</v>
      </c>
      <c r="G154" s="14"/>
    </row>
    <row r="155" spans="1:7" ht="30" x14ac:dyDescent="0.25">
      <c r="A155" s="11" t="s">
        <v>303</v>
      </c>
      <c r="B155" s="11" t="s">
        <v>304</v>
      </c>
      <c r="C155" s="11" t="s">
        <v>23</v>
      </c>
      <c r="D155" s="26">
        <v>73.540000000000006</v>
      </c>
      <c r="E155" s="26">
        <v>74.099999999999994</v>
      </c>
      <c r="F155" s="27">
        <v>0.56000000000000005</v>
      </c>
      <c r="G155" s="14"/>
    </row>
    <row r="156" spans="1:7" x14ac:dyDescent="0.25">
      <c r="A156" s="82" t="s">
        <v>305</v>
      </c>
      <c r="B156" s="82" t="s">
        <v>306</v>
      </c>
      <c r="C156" s="82"/>
      <c r="D156" s="83"/>
      <c r="E156" s="83"/>
      <c r="F156" s="82"/>
      <c r="G156" s="11"/>
    </row>
    <row r="157" spans="1:7" ht="60" x14ac:dyDescent="0.25">
      <c r="A157" s="11" t="s">
        <v>307</v>
      </c>
      <c r="B157" s="11" t="s">
        <v>308</v>
      </c>
      <c r="C157" s="66" t="s">
        <v>309</v>
      </c>
      <c r="D157" s="67">
        <v>2.6</v>
      </c>
      <c r="E157" s="68">
        <v>1.7</v>
      </c>
      <c r="F157" s="69">
        <v>65.3</v>
      </c>
      <c r="G157" s="14"/>
    </row>
    <row r="158" spans="1:7" ht="30" x14ac:dyDescent="0.25">
      <c r="A158" s="11" t="s">
        <v>310</v>
      </c>
      <c r="B158" s="11" t="s">
        <v>311</v>
      </c>
      <c r="C158" s="11" t="s">
        <v>23</v>
      </c>
      <c r="D158" s="2">
        <v>91</v>
      </c>
      <c r="E158" s="70">
        <v>53.8</v>
      </c>
      <c r="F158" s="27">
        <v>-37.200000000000003</v>
      </c>
      <c r="G158" s="14"/>
    </row>
    <row r="159" spans="1:7" ht="30" x14ac:dyDescent="0.25">
      <c r="A159" s="11" t="s">
        <v>312</v>
      </c>
      <c r="B159" s="11" t="s">
        <v>313</v>
      </c>
      <c r="C159" s="11" t="s">
        <v>23</v>
      </c>
      <c r="D159" s="26">
        <v>100</v>
      </c>
      <c r="E159" s="26">
        <v>95</v>
      </c>
      <c r="F159" s="27">
        <v>-5</v>
      </c>
      <c r="G159" s="14"/>
    </row>
    <row r="160" spans="1:7" ht="75" x14ac:dyDescent="0.25">
      <c r="A160" s="11" t="s">
        <v>314</v>
      </c>
      <c r="B160" s="11" t="s">
        <v>315</v>
      </c>
      <c r="C160" s="11" t="s">
        <v>23</v>
      </c>
      <c r="D160" s="71">
        <v>67.599999999999994</v>
      </c>
      <c r="E160" s="72">
        <v>69.099999999999994</v>
      </c>
      <c r="F160" s="27">
        <v>1.5</v>
      </c>
      <c r="G160" s="14"/>
    </row>
    <row r="161" spans="1:7" ht="75" x14ac:dyDescent="0.25">
      <c r="A161" s="11" t="s">
        <v>316</v>
      </c>
      <c r="B161" s="11" t="s">
        <v>317</v>
      </c>
      <c r="C161" s="11" t="s">
        <v>23</v>
      </c>
      <c r="D161" s="72">
        <v>94.1</v>
      </c>
      <c r="E161" s="72">
        <v>96.4</v>
      </c>
      <c r="F161" s="27">
        <v>2.2999999999999998</v>
      </c>
      <c r="G161" s="14"/>
    </row>
    <row r="162" spans="1:7" ht="180" x14ac:dyDescent="0.25">
      <c r="A162" s="11" t="s">
        <v>318</v>
      </c>
      <c r="B162" s="11" t="s">
        <v>319</v>
      </c>
      <c r="C162" s="11" t="s">
        <v>23</v>
      </c>
      <c r="D162" s="71">
        <v>100</v>
      </c>
      <c r="E162" s="72">
        <v>100</v>
      </c>
      <c r="F162" s="27">
        <v>100</v>
      </c>
      <c r="G162" s="14"/>
    </row>
    <row r="163" spans="1:7" ht="75" x14ac:dyDescent="0.25">
      <c r="A163" s="11" t="s">
        <v>320</v>
      </c>
      <c r="B163" s="11" t="s">
        <v>321</v>
      </c>
      <c r="C163" s="11" t="s">
        <v>23</v>
      </c>
      <c r="D163" s="14">
        <v>93</v>
      </c>
      <c r="E163" s="14">
        <v>79.45</v>
      </c>
      <c r="F163" s="18">
        <v>-13.55</v>
      </c>
      <c r="G163" s="14"/>
    </row>
    <row r="164" spans="1:7" ht="60" x14ac:dyDescent="0.25">
      <c r="A164" s="11" t="s">
        <v>322</v>
      </c>
      <c r="B164" s="11" t="s">
        <v>323</v>
      </c>
      <c r="C164" s="11" t="s">
        <v>23</v>
      </c>
      <c r="D164" s="3">
        <v>94.3</v>
      </c>
      <c r="E164" s="73">
        <v>100</v>
      </c>
      <c r="F164" s="60">
        <v>5.7</v>
      </c>
      <c r="G164" s="73"/>
    </row>
    <row r="165" spans="1:7" ht="45" x14ac:dyDescent="0.25">
      <c r="A165" s="11" t="s">
        <v>324</v>
      </c>
      <c r="B165" s="11" t="s">
        <v>325</v>
      </c>
      <c r="C165" s="11" t="s">
        <v>23</v>
      </c>
      <c r="D165" s="74" t="s">
        <v>326</v>
      </c>
      <c r="E165" s="74">
        <v>0.7</v>
      </c>
      <c r="F165" s="75">
        <v>-0.2</v>
      </c>
      <c r="G165" s="14"/>
    </row>
    <row r="166" spans="1:7" ht="60" x14ac:dyDescent="0.25">
      <c r="A166" s="11" t="s">
        <v>327</v>
      </c>
      <c r="B166" s="11" t="s">
        <v>328</v>
      </c>
      <c r="C166" s="11" t="s">
        <v>12</v>
      </c>
      <c r="D166" s="3">
        <v>0</v>
      </c>
      <c r="E166" s="61">
        <v>0</v>
      </c>
      <c r="F166" s="62">
        <v>0</v>
      </c>
      <c r="G166" s="61"/>
    </row>
    <row r="167" spans="1:7" ht="30" x14ac:dyDescent="0.25">
      <c r="A167" s="11" t="s">
        <v>329</v>
      </c>
      <c r="B167" s="11" t="s">
        <v>330</v>
      </c>
      <c r="C167" s="11" t="s">
        <v>65</v>
      </c>
      <c r="D167" s="14">
        <v>24636.7</v>
      </c>
      <c r="E167" s="17">
        <v>17274.5</v>
      </c>
      <c r="F167" s="18">
        <v>70.099999999999994</v>
      </c>
      <c r="G167" s="14"/>
    </row>
    <row r="168" spans="1:7" x14ac:dyDescent="0.25">
      <c r="A168" s="28"/>
      <c r="B168" s="76"/>
      <c r="C168" s="28"/>
      <c r="D168" s="77"/>
      <c r="E168" s="78"/>
      <c r="F168" s="79"/>
      <c r="G168" s="78"/>
    </row>
  </sheetData>
  <mergeCells count="14">
    <mergeCell ref="A127:F127"/>
    <mergeCell ref="A141:F141"/>
    <mergeCell ref="A149:F149"/>
    <mergeCell ref="A156:F156"/>
    <mergeCell ref="A70:F70"/>
    <mergeCell ref="A78:F78"/>
    <mergeCell ref="A89:F89"/>
    <mergeCell ref="A94:F94"/>
    <mergeCell ref="A101:F101"/>
    <mergeCell ref="A1:G1"/>
    <mergeCell ref="A2:C2"/>
    <mergeCell ref="A5:F5"/>
    <mergeCell ref="A30:F30"/>
    <mergeCell ref="A38:F38"/>
  </mergeCells>
  <pageMargins left="0.98425196850393704" right="0.39370078740157477" top="0.78740157480314954" bottom="0.78740157480314954" header="0.31496062992125984" footer="0.31496062992125984"/>
  <pageSetup paperSize="9" scale="88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Эльмира З. Аббасова</dc:creator>
  <cp:lastModifiedBy>Agapeyev</cp:lastModifiedBy>
  <cp:revision>11</cp:revision>
  <dcterms:created xsi:type="dcterms:W3CDTF">2023-02-09T03:58:06Z</dcterms:created>
  <dcterms:modified xsi:type="dcterms:W3CDTF">2024-04-01T07:23:44Z</dcterms:modified>
</cp:coreProperties>
</file>