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Бюджетный отдел\Исполнение Бюджета\Исполнение бюджета за 2024 год\Годовой_отчет\Допматериалы\"/>
    </mc:Choice>
  </mc:AlternateContent>
  <bookViews>
    <workbookView xWindow="0" yWindow="0" windowWidth="21576" windowHeight="5952"/>
  </bookViews>
  <sheets>
    <sheet name="Доходы" sheetId="2" r:id="rId1"/>
  </sheets>
  <definedNames>
    <definedName name="_xlnm.Print_Titles" localSheetId="0">Доходы!$6:$8</definedName>
    <definedName name="_xlnm.Print_Area" localSheetId="0">Доходы!$A$1:$E$213</definedName>
    <definedName name="сумм">#REF!</definedName>
  </definedNames>
  <calcPr calcId="162913"/>
</workbook>
</file>

<file path=xl/calcChain.xml><?xml version="1.0" encoding="utf-8"?>
<calcChain xmlns="http://schemas.openxmlformats.org/spreadsheetml/2006/main">
  <c r="E95" i="2" l="1"/>
  <c r="E96" i="2"/>
  <c r="E100" i="2"/>
  <c r="E101" i="2"/>
  <c r="E105" i="2"/>
  <c r="E106" i="2"/>
  <c r="E107" i="2"/>
  <c r="E108" i="2"/>
  <c r="E143" i="2"/>
  <c r="E144" i="2"/>
  <c r="E171" i="2"/>
  <c r="E172" i="2"/>
  <c r="E173" i="2"/>
  <c r="E174" i="2"/>
  <c r="E175" i="2"/>
  <c r="E176" i="2"/>
  <c r="E195" i="2"/>
  <c r="E196" i="2"/>
  <c r="E15" i="2" l="1"/>
  <c r="E11" i="2" l="1"/>
  <c r="E12" i="2"/>
  <c r="E13" i="2"/>
  <c r="E14" i="2"/>
  <c r="E16" i="2"/>
  <c r="E17" i="2"/>
  <c r="E18" i="2"/>
  <c r="E19" i="2"/>
  <c r="E20" i="2"/>
  <c r="E21" i="2"/>
  <c r="E22" i="2"/>
  <c r="E23" i="2"/>
  <c r="E24" i="2"/>
  <c r="E25" i="2"/>
  <c r="E26" i="2"/>
  <c r="E27" i="2"/>
  <c r="E28" i="2"/>
  <c r="E29" i="2"/>
  <c r="E30" i="2"/>
  <c r="E31" i="2"/>
  <c r="E32" i="2"/>
  <c r="E33" i="2"/>
  <c r="E34" i="2"/>
  <c r="E35" i="2"/>
  <c r="E36" i="2"/>
  <c r="E39" i="2"/>
  <c r="E40" i="2"/>
  <c r="E41" i="2"/>
  <c r="E42" i="2"/>
  <c r="E43" i="2"/>
  <c r="E44" i="2"/>
  <c r="E45" i="2"/>
  <c r="E46" i="2"/>
  <c r="E47" i="2"/>
  <c r="E48" i="2"/>
  <c r="E49" i="2"/>
  <c r="E50" i="2"/>
  <c r="E51" i="2"/>
  <c r="E56" i="2"/>
  <c r="E57" i="2"/>
  <c r="E58" i="2"/>
  <c r="E59"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7" i="2"/>
  <c r="E99" i="2"/>
  <c r="E109" i="2"/>
  <c r="E110" i="2"/>
  <c r="E111" i="2"/>
  <c r="E112" i="2"/>
  <c r="E113" i="2"/>
  <c r="E114" i="2"/>
  <c r="E115" i="2"/>
  <c r="E116" i="2"/>
  <c r="E117" i="2"/>
  <c r="E118" i="2"/>
  <c r="E119" i="2"/>
  <c r="E120" i="2"/>
  <c r="E121" i="2"/>
  <c r="E122" i="2"/>
  <c r="E123" i="2"/>
  <c r="E124" i="2"/>
  <c r="E125" i="2"/>
  <c r="E126" i="2"/>
  <c r="E127" i="2"/>
  <c r="E128" i="2"/>
  <c r="E129" i="2"/>
  <c r="E130" i="2"/>
  <c r="E131" i="2"/>
  <c r="E132" i="2"/>
  <c r="E135" i="2"/>
  <c r="E136" i="2"/>
  <c r="E137" i="2"/>
  <c r="E138" i="2"/>
  <c r="E139" i="2"/>
  <c r="E140" i="2"/>
  <c r="E149" i="2"/>
  <c r="E152" i="2"/>
  <c r="E153" i="2"/>
  <c r="E154" i="2"/>
  <c r="E155" i="2"/>
  <c r="E156" i="2"/>
  <c r="E159" i="2"/>
  <c r="E160" i="2"/>
  <c r="E161" i="2"/>
  <c r="E162" i="2"/>
  <c r="E163" i="2"/>
  <c r="E164" i="2"/>
  <c r="E165" i="2"/>
  <c r="E166" i="2"/>
  <c r="E167" i="2"/>
  <c r="E168" i="2"/>
  <c r="E169" i="2"/>
  <c r="E170" i="2"/>
  <c r="E177" i="2"/>
  <c r="E178" i="2"/>
  <c r="E179" i="2"/>
  <c r="E180" i="2"/>
  <c r="E181" i="2"/>
  <c r="E182" i="2"/>
  <c r="E183" i="2"/>
  <c r="E184" i="2"/>
  <c r="E185" i="2"/>
  <c r="E188" i="2"/>
  <c r="E191" i="2"/>
  <c r="E192" i="2"/>
  <c r="E193" i="2"/>
  <c r="E194" i="2"/>
  <c r="E9" i="2"/>
</calcChain>
</file>

<file path=xl/sharedStrings.xml><?xml version="1.0" encoding="utf-8"?>
<sst xmlns="http://schemas.openxmlformats.org/spreadsheetml/2006/main" count="475" uniqueCount="407">
  <si>
    <t>Код дохода по бюджетной классификации</t>
  </si>
  <si>
    <t>x</t>
  </si>
  <si>
    <t>в том числе:</t>
  </si>
  <si>
    <t>000 1 00 00000 00 0000 000</t>
  </si>
  <si>
    <t>000 1 01 00000 00 0000 000</t>
  </si>
  <si>
    <t>000 1 01 02000 01 0000 110</t>
  </si>
  <si>
    <t>000 1 01 02010 01 0000 110</t>
  </si>
  <si>
    <t>000 1 01 02020 01 0000 110</t>
  </si>
  <si>
    <t>000 1 01 02030 01 0000 110</t>
  </si>
  <si>
    <t>000 1 01 02040 01 0000 110</t>
  </si>
  <si>
    <t>000 1 01 02080 01 0000 110</t>
  </si>
  <si>
    <t>-</t>
  </si>
  <si>
    <t>000 1 03 00000 00 0000 000</t>
  </si>
  <si>
    <t>000 1 03 02000 01 0000 110</t>
  </si>
  <si>
    <t>000 1 03 02230 01 0000 110</t>
  </si>
  <si>
    <t>000 1 03 02231 01 0000 110</t>
  </si>
  <si>
    <t>000 1 03 02240 01 0000 110</t>
  </si>
  <si>
    <t>000 1 03 02241 01 0000 110</t>
  </si>
  <si>
    <t>000 1 03 02250 01 0000 110</t>
  </si>
  <si>
    <t>000 1 03 02251 01 0000 110</t>
  </si>
  <si>
    <t>000 1 03 02260 01 0000 110</t>
  </si>
  <si>
    <t>000 1 03 02261 01 0000 110</t>
  </si>
  <si>
    <t>000 1 05 00000 00 0000 000</t>
  </si>
  <si>
    <t>000 1 05 01000 00 0000 110</t>
  </si>
  <si>
    <t>000 1 05 01010 01 0000 110</t>
  </si>
  <si>
    <t>000 1 05 01011 01 0000 110</t>
  </si>
  <si>
    <t>000 1 05 01020 01 0000 110</t>
  </si>
  <si>
    <t>000 1 05 01021 01 0000 110</t>
  </si>
  <si>
    <t>000 1 05 02000 02 0000 110</t>
  </si>
  <si>
    <t>000 1 05 02010 02 0000 110</t>
  </si>
  <si>
    <t>000 1 05 03000 01 0000 110</t>
  </si>
  <si>
    <t>000 1 05 03010 01 0000 110</t>
  </si>
  <si>
    <t>000 1 05 04000 02 0000 110</t>
  </si>
  <si>
    <t>000 1 05 04020 02 0000 110</t>
  </si>
  <si>
    <t>000 1 06 00000 00 0000 000</t>
  </si>
  <si>
    <t xml:space="preserve">  Транспортный налог</t>
  </si>
  <si>
    <t>000 1 06 04000 02 0000 110</t>
  </si>
  <si>
    <t xml:space="preserve">  Транспортный налог с организаций</t>
  </si>
  <si>
    <t>000 1 06 04011 02 0000 110</t>
  </si>
  <si>
    <t xml:space="preserve">  Транспортный налог с физических лиц</t>
  </si>
  <si>
    <t>000 1 06 04012 02 0000 110</t>
  </si>
  <si>
    <t>000 1 08 00000 00 0000 000</t>
  </si>
  <si>
    <t>000 1 08 03000 01 0000 110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</si>
  <si>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</si>
  <si>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</si>
  <si>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 xml:space="preserve">  Государственная пошлина за государственную регистрацию, а также за совершение прочих юридически значимых действий</t>
  </si>
  <si>
    <t>000 1 08 07000 01 0000 110</t>
  </si>
  <si>
    <t xml:space="preserve">  Государственная пошлина за выдачу разрешения на установку рекламной конструкции</t>
  </si>
  <si>
    <t>000 1 08 07150 01 0000 110</t>
  </si>
  <si>
    <t>000 1 11 00000 00 0000 000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</si>
  <si>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</si>
  <si>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</si>
  <si>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</si>
  <si>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</si>
  <si>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</si>
  <si>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000 1 11 05013 05 0000 120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</si>
  <si>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</si>
  <si>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000 1 11 05013 13 0000 120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</si>
  <si>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</si>
  <si>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</si>
  <si>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</si>
  <si>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000 1 11 05025 05 0000 120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</si>
  <si>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</si>
  <si>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000 1 11 05030 00 0000 120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</si>
  <si>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</si>
  <si>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000 1 11 05035 05 0000 120</t>
  </si>
  <si>
    <t xml:space="preserve">  Доходы от сдачи в аренду имущества, составляющего государственную (муниципальную) казну (за исключением земельных участков)</t>
  </si>
  <si>
    <t>000 1 11 05070 00 0000 120</t>
  </si>
  <si>
    <t xml:space="preserve">  Доходы от сдачи в аренду имущества, составляющего казну муниципальных районов (за исключением земельных участков)</t>
  </si>
  <si>
    <t>000 1 11 05075 05 0000 120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</si>
  <si>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</si>
  <si>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</si>
  <si>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 xml:space="preserve">  Плата по соглашениям об установлении сервитута в отношении земельных участков после разграничения государственной собственности на землю</t>
  </si>
  <si>
    <t>000 1 11 05320 00 0000 120</t>
  </si>
  <si>
    <t xml:space="preserve">  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</si>
  <si>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000 1 11 05325 05 0000 120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</si>
  <si>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</si>
  <si>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</si>
  <si>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</si>
  <si>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</si>
  <si>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</si>
  <si>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000 1 11 09045 05 0000 120</t>
  </si>
  <si>
    <t>000 1 12 00000 00 0000 000</t>
  </si>
  <si>
    <t xml:space="preserve">  Плата за негативное воздействие на окружающую среду</t>
  </si>
  <si>
    <t>000 1 12 01000 01 0000 120</t>
  </si>
  <si>
    <t>000 1 12 01010 01 0000 120</t>
  </si>
  <si>
    <t xml:space="preserve">  Плата за сбросы загрязняющих веществ в водные объекты</t>
  </si>
  <si>
    <t>000 1 12 01030 01 0000 120</t>
  </si>
  <si>
    <t xml:space="preserve">  Плата за размещение отходов производства и потребления</t>
  </si>
  <si>
    <t>000 1 12 01040 01 0000 120</t>
  </si>
  <si>
    <t xml:space="preserve">  Плата за размещение отходов производства</t>
  </si>
  <si>
    <t>000 1 12 01041 01 0000 120</t>
  </si>
  <si>
    <t xml:space="preserve">  Плата за размещение твердых коммунальных отходов</t>
  </si>
  <si>
    <t>000 1 12 01042 01 0000 120</t>
  </si>
  <si>
    <t>000 1 13 00000 00 0000 000</t>
  </si>
  <si>
    <t xml:space="preserve">  Доходы от оказания платных услуг (работ)</t>
  </si>
  <si>
    <t>000 1 13 01000 00 0000 130</t>
  </si>
  <si>
    <t xml:space="preserve">  Прочие доходы от оказания платных услуг (работ)</t>
  </si>
  <si>
    <t>000 1 13 01990 00 0000 130</t>
  </si>
  <si>
    <t xml:space="preserve">  Прочие доходы от оказания платных услуг (работ) получателями средств бюджетов муниципальных районов</t>
  </si>
  <si>
    <t>000 1 13 01995 05 0000 130</t>
  </si>
  <si>
    <t xml:space="preserve">  Доходы от компенсации затрат государства</t>
  </si>
  <si>
    <t>000 1 13 02000 00 0000 130</t>
  </si>
  <si>
    <t xml:space="preserve">  Прочие доходы от компенсации затрат государства</t>
  </si>
  <si>
    <t>000 1 13 02990 00 0000 130</t>
  </si>
  <si>
    <t xml:space="preserve">  Прочие доходы от компенсации затрат бюджетов муниципальных районов</t>
  </si>
  <si>
    <t>000 1 13 02995 05 0000 130</t>
  </si>
  <si>
    <t>000 1 14 00000 00 0000 000</t>
  </si>
  <si>
    <t xml:space="preserve">  Доходы от продажи земельных участков, находящихся в государственной и муниципальной собственности</t>
  </si>
  <si>
    <t>000 1 14 06000 00 0000 430</t>
  </si>
  <si>
    <t>000 1 14 06010 00 0000 430</t>
  </si>
  <si>
    <t>000 1 14 06013 05 0000 430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</si>
  <si>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</si>
  <si>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000 1 14 06300 00 0000 430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</si>
  <si>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</si>
  <si>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000 1 14 06310 00 0000 430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</si>
  <si>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</si>
  <si>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000 1 14 06313 05 0000 430</t>
  </si>
  <si>
    <t>000 1 16 00000 00 0000 000</t>
  </si>
  <si>
    <t>000 1 16 01000 01 0000 140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</si>
  <si>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</si>
  <si>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</si>
  <si>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</si>
  <si>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</si>
  <si>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</si>
  <si>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</si>
  <si>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</si>
  <si>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</si>
  <si>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</si>
  <si>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</si>
  <si>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</si>
  <si>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</si>
  <si>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000 1 16 01080 01 0000 140</t>
  </si>
  <si>
    <t>000 1 16 01083 01 0000 140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</si>
  <si>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</si>
  <si>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</si>
  <si>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</si>
  <si>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</si>
  <si>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000 1 16 01150 01 0000 140</t>
  </si>
  <si>
    <t>000 1 16 01153 01 0000 140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</si>
  <si>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</si>
  <si>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</si>
  <si>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</si>
  <si>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</si>
  <si>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</si>
  <si>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</si>
  <si>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</si>
  <si>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</si>
  <si>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</si>
  <si>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</si>
  <si>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</si>
  <si>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000 1 16 07090 00 0000 140</t>
  </si>
  <si>
    <t>000 1 16 07090 05 0000 140</t>
  </si>
  <si>
    <t xml:space="preserve">  Платежи в целях возмещения причиненного ущерба (убытков)</t>
  </si>
  <si>
    <t>000 1 16 10000 00 0000 140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</si>
  <si>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</si>
  <si>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</si>
  <si>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</si>
  <si>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000 1 16 10123 01 0000 140</t>
  </si>
  <si>
    <t>000 1 17 00000 00 0000 000</t>
  </si>
  <si>
    <t xml:space="preserve">  Невыясненные поступления</t>
  </si>
  <si>
    <t>000 1 17 01000 00 0000 180</t>
  </si>
  <si>
    <t xml:space="preserve">  Невыясненные поступления, зачисляемые в бюджеты муниципальных районов</t>
  </si>
  <si>
    <t>000 1 17 01050 05 0000 180</t>
  </si>
  <si>
    <t xml:space="preserve">  Прочие неналоговые доходы</t>
  </si>
  <si>
    <t>000 1 17 05000 00 0000 180</t>
  </si>
  <si>
    <t xml:space="preserve">  Прочие неналоговые доходы бюджетов муниципальных районов</t>
  </si>
  <si>
    <t>000 1 17 05050 05 0000 180</t>
  </si>
  <si>
    <t>000 2 00 00000 00 0000 000</t>
  </si>
  <si>
    <t>000 2 02 00000 00 0000 000</t>
  </si>
  <si>
    <t>000 2 02 20000 00 0000 150</t>
  </si>
  <si>
    <t xml:space="preserve">  Субсидии бюджетам на софинансирование капитальных вложений в объекты муниципальной собственности</t>
  </si>
  <si>
    <t>000 2 02 20077 00 0000 150</t>
  </si>
  <si>
    <t xml:space="preserve">  Субсидии бюджетам муниципальных районов на софинансирование капитальных вложений в объекты муниципальной собственности</t>
  </si>
  <si>
    <t>000 2 02 20077 05 0000 150</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</si>
  <si>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</si>
  <si>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000 2 02 20216 00 0000 150</t>
  </si>
  <si>
    <t xml:space="preserve">  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</si>
  <si>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000 2 02 20216 05 0000 150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</si>
  <si>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</si>
  <si>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</si>
  <si>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</si>
  <si>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000 2 02 25304 05 0000 150</t>
  </si>
  <si>
    <t xml:space="preserve">  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</si>
  <si>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000 2 02 25467 00 0000 150</t>
  </si>
  <si>
    <t xml:space="preserve">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</si>
  <si>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</si>
  <si>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 xml:space="preserve">  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</si>
  <si>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000 2 02 25527 00 0000 150</t>
  </si>
  <si>
    <t xml:space="preserve">  Субсидии бюджетам муниципальных районов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</si>
  <si>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000 2 02 25527 05 0000 150</t>
  </si>
  <si>
    <t>000 2 02 29999 00 0000 150</t>
  </si>
  <si>
    <t xml:space="preserve">  Прочие субсидии бюджетам муниципальных районов</t>
  </si>
  <si>
    <t>000 2 02 29999 05 0000 150</t>
  </si>
  <si>
    <t>000 2 02 30000 00 0000 150</t>
  </si>
  <si>
    <t xml:space="preserve">  Субвенции местным бюджетам на выполнение передаваемых полномочий субъектов Российской Федерации</t>
  </si>
  <si>
    <t>000 2 02 30024 00 0000 150</t>
  </si>
  <si>
    <t xml:space="preserve">  Субвенции бюджетам муниципальных районов на выполнение передаваемых полномочий субъектов Российской Федерации</t>
  </si>
  <si>
    <t>000 2 02 30024 05 0000 150</t>
  </si>
  <si>
    <t>000 2 02 35082 00 0000 150</t>
  </si>
  <si>
    <t>000 2 02 35082 05 0000 150</t>
  </si>
  <si>
    <t>000 2 02 35118 00 0000 150</t>
  </si>
  <si>
    <t>000 2 02 35118 05 0000 150</t>
  </si>
  <si>
    <t>000 2 02 35120 00 0000 150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</si>
  <si>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</si>
  <si>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000 2 02 35120 05 0000 150</t>
  </si>
  <si>
    <t>000 2 02 40000 00 0000 150</t>
  </si>
  <si>
    <t>000 2 02 45303 00 0000 150</t>
  </si>
  <si>
    <t>000 2 02 45303 05 0000 150</t>
  </si>
  <si>
    <t>000 2 02 49999 00 0000 150</t>
  </si>
  <si>
    <t>000 2 02 49999 05 0000 150</t>
  </si>
  <si>
    <t>000 2 18 00000 00 0000 000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</si>
  <si>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</si>
  <si>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</si>
  <si>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 xml:space="preserve">  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</si>
  <si>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</si>
  <si>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 xml:space="preserve">  Доходы бюджетов муниципальных районов от возврата организациями остатков субсидий прошлых лет</t>
  </si>
  <si>
    <t>000 2 18 05000 05 0000 150</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</si>
  <si>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</si>
  <si>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000 2 18 60010 05 0000 150</t>
  </si>
  <si>
    <t>000 2 19 00000 00 0000 000</t>
  </si>
  <si>
    <t xml:space="preserve">  Возврат остатков субсидий, субвенций и иных межбюджетных трансфертов, имеющих целевое назначение, прошлых лет из бюджетов муниципальных районов</t>
  </si>
  <si>
    <t>000 2 19 00000 05 0000 150</t>
  </si>
  <si>
    <t>000 2 19 35118 05 0000 150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</si>
  <si>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</si>
  <si>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000 2 19 60010 05 0000 150</t>
  </si>
  <si>
    <t>% исполнения</t>
  </si>
  <si>
    <t>тыс.рублей</t>
  </si>
  <si>
    <t xml:space="preserve"> Наименование </t>
  </si>
  <si>
    <t>Доходы бюджета - всего</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</si>
  <si>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</si>
  <si>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</si>
  <si>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</si>
  <si>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</si>
  <si>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НАЛОГИ НА СОВОКУПНЫЙ ДОХОД</t>
  </si>
  <si>
    <t xml:space="preserve">  Налог, взимаемый в связи с применением упрощенной системы налогообложения</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</si>
  <si>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</si>
  <si>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</si>
  <si>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</si>
  <si>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Единый налог на вмененный доход для отдельных видов деятельности</t>
  </si>
  <si>
    <t xml:space="preserve">  Единый сельскохозяйственный налог</t>
  </si>
  <si>
    <t xml:space="preserve">  Налог, взимаемый в связи с применением патентной системы налогообложения</t>
  </si>
  <si>
    <t xml:space="preserve">  ПРОЧИЕ НЕНАЛОГОВЫЕ ДОХОДЫ</t>
  </si>
  <si>
    <t xml:space="preserve">  БЕЗВОЗМЕЗДНЫЕ ПОСТУПЛЕНИЯ</t>
  </si>
  <si>
    <t xml:space="preserve">  БЕЗВОЗМЕЗДНЫЕ ПОСТУПЛЕНИЯ ОТ ДРУГИХ БЮДЖЕТОВ БЮДЖЕТНОЙ СИСТЕМЫ РОССИЙСКОЙ ФЕДЕРАЦИИ</t>
  </si>
  <si>
    <t xml:space="preserve">  Субсидии бюджетам бюджетной системы Российской Федерации (межбюджетные субсидии)</t>
  </si>
  <si>
    <t xml:space="preserve">  Субсидии бюджетам на поддержку отрасли культуры</t>
  </si>
  <si>
    <t>000 2 02 25519 00 0000 150</t>
  </si>
  <si>
    <t xml:space="preserve">  Субсидии бюджетам муниципальных районов на поддержку отрасли культуры</t>
  </si>
  <si>
    <t>000 2 02 25519 05 0000 150</t>
  </si>
  <si>
    <t xml:space="preserve">  Прочие субсидии</t>
  </si>
  <si>
    <t xml:space="preserve">  ВОЗВРАТ ОСТАТКОВ СУБСИДИЙ, СУБВЕНЦИЙ И ИНЫХ МЕЖБЮДЖЕТНЫХ ТРАНСФЕРТОВ, ИМЕЮЩИХ ЦЕЛЕВОЕ НАЗНАЧЕНИЕ, ПРОШЛЫХ ЛЕТ</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</si>
  <si>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</si>
  <si>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</si>
  <si>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</si>
  <si>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000 1 16 07010 05 0000 140</t>
  </si>
  <si>
    <t xml:space="preserve">  Акцизы по подакцизным товарам (продукции), производимым на территории Российской Федерации</t>
  </si>
  <si>
    <t xml:space="preserve">  Государственная пошлина по делам, рассматриваемым в судах общей юрисдикции, мировыми судьями</t>
  </si>
  <si>
    <t xml:space="preserve">  Иные межбюджетные трансферты</t>
  </si>
  <si>
    <t xml:space="preserve">  Налог, взимаемый в связи с применением патентной системы налогообложения, зачисляемый в бюджеты муниципальных районов</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</si>
  <si>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</si>
  <si>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000 1 11 09080 00 0000 120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</si>
  <si>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</si>
  <si>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000 1 11 09080 05 0000 120</t>
  </si>
  <si>
    <t xml:space="preserve">  Плата за выбросы загрязняющих веществ в атмосферный воздух стационарными объектами</t>
  </si>
  <si>
    <t xml:space="preserve">  Субсидии бюджетам на обеспечение комплексного развития сельских территорий</t>
  </si>
  <si>
    <t>000 2 02 25576 00 0000 150</t>
  </si>
  <si>
    <t xml:space="preserve">  Субсидии бюджетам муниципальных районов на обеспечение комплексного развития сельских территорий</t>
  </si>
  <si>
    <t>000 2 02 25576 05 0000 150</t>
  </si>
  <si>
    <t xml:space="preserve">  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t>
  </si>
  <si>
    <t>000 1 01 02130 01 0000 110</t>
  </si>
  <si>
    <t>000 1 01 02140 01 0000 110</t>
  </si>
  <si>
    <t xml:space="preserve">  Плата по соглашениям об установлении сервитута в отношении земельных участков, государственная собственность на которые не разграничена</t>
  </si>
  <si>
    <t>000 1 11 05310 00 0000 120</t>
  </si>
  <si>
    <t xml:space="preserve">  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</si>
  <si>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000 1 11 05313 05 0000 120</t>
  </si>
  <si>
    <t xml:space="preserve">  ПЛАТЕЖИ ПРИ ПОЛЬЗОВАНИИ ПРИРОДНЫМИ РЕСУРСАМИ</t>
  </si>
  <si>
    <t xml:space="preserve">  ДОХОДЫ ОТ ОКАЗАНИЯ ПЛАТНЫХ УСЛУГ И КОМПЕНСАЦИИ ЗАТРАТ ГОСУДАРСТВА</t>
  </si>
  <si>
    <t xml:space="preserve">  ДОХОДЫ ОТ ПРОДАЖИ МАТЕРИАЛЬНЫХ И НЕМАТЕРИАЛЬНЫХ АКТИВОВ</t>
  </si>
  <si>
    <t>000 1 14 06013 13 0000 430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</si>
  <si>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</si>
  <si>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</si>
  <si>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</si>
  <si>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</si>
  <si>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 xml:space="preserve">  Платежи, уплачиваемые в целях возмещения вреда</t>
  </si>
  <si>
    <t>000 1 16 11000 01 0000 140</t>
  </si>
  <si>
    <t>000 1 16 11050 01 0000 140</t>
  </si>
  <si>
    <t xml:space="preserve">  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</si>
  <si>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000 2 02 27576 00 0000 150</t>
  </si>
  <si>
    <t xml:space="preserve">  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</si>
  <si>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000 2 02 27576 05 0000 150</t>
  </si>
  <si>
    <t>000 2 02 45179 00 0000 150</t>
  </si>
  <si>
    <t>000 2 02 45179 05 0000 150</t>
  </si>
  <si>
    <t xml:space="preserve">  Доходы бюджетов муниципальных районов от возврата иными организациями остатков субсидий прошлых лет</t>
  </si>
  <si>
    <t>000 2 18 05030 05 0000 150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</si>
  <si>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</si>
  <si>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</si>
  <si>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</si>
  <si>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</si>
  <si>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</si>
  <si>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</si>
  <si>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продажи земельных участков, государственная собственность на которые не разграничена</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</si>
  <si>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</si>
  <si>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</si>
  <si>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ШТРАФЫ, САНКЦИИ, ВОЗМЕЩЕНИЕ УЩЕРБА</t>
  </si>
  <si>
    <t xml:space="preserve">  Административные штрафы, установленные Кодексом Российской Федерации об административных правонарушениях</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</si>
  <si>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</si>
  <si>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</si>
  <si>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</si>
  <si>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000 1 16 01130 01 0000 140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</si>
  <si>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</si>
  <si>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000 1 16 01133 01 0000 140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</si>
  <si>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</si>
  <si>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</si>
  <si>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</si>
  <si>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 xml:space="preserve">  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</si>
  <si>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000 1 16 10030 05 0000 140</t>
  </si>
  <si>
    <t xml:space="preserve">  Возмещение ущерба при возникновении страховых случаев, когда выгодоприобретателями выступают получатели средств бюджета муниципального района</t>
  </si>
  <si>
    <t>000 1 16 10031 05 0000 140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</si>
  <si>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</si>
  <si>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классификации доходов бюджетов</t>
  </si>
  <si>
    <t>000 2 02 25172 00 0000 150</t>
  </si>
  <si>
    <t xml:space="preserve">  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</si>
  <si>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000 2 02 25172 05 0000 150</t>
  </si>
  <si>
    <t xml:space="preserve">  Субсидии бюджетам на реализацию мероприятий по модернизации школьных систем образования</t>
  </si>
  <si>
    <t>000 2 02 25750 00 0000 150</t>
  </si>
  <si>
    <t xml:space="preserve">  Субсидии бюджетам муниципальных районов на реализацию мероприятий по модернизации школьных систем образования</t>
  </si>
  <si>
    <t>000 2 02 25750 05 0000 150</t>
  </si>
  <si>
    <t xml:space="preserve">  Доходы бюджетов муниципальных районов от возврата автономными учреждениями остатков субсидий прошлых лет</t>
  </si>
  <si>
    <t>000 2 18 05020 05 0000 150</t>
  </si>
  <si>
    <t xml:space="preserve">  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поселений</t>
  </si>
  <si>
    <t>000 2 18 35118 05 0000 150</t>
  </si>
  <si>
    <t xml:space="preserve">  Возврат остатков субсидий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из бюджетов муниципальных районов</t>
  </si>
  <si>
    <t>000 2 19 25299 05 0000 150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</si>
  <si>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</si>
  <si>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000 1 14 06313 13 0000 430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</si>
  <si>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</si>
  <si>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000 1 14 06320 00 0000 430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</si>
  <si>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районов</t>
  </si>
  <si>
    <t>000 1 14 06325 05 0000 430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</si>
  <si>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</si>
  <si>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000 1 16 01090 01 0000 140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</si>
  <si>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</si>
  <si>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000 1 16 01093 01 0000 140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</si>
  <si>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</si>
  <si>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000 1 16 01110 01 0000 140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</si>
  <si>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</si>
  <si>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000 1 16 01113 01 0000 140</t>
  </si>
  <si>
    <t xml:space="preserve">  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</si>
  <si>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000 1 16 01160 01 0000 140</t>
  </si>
  <si>
    <t xml:space="preserve">  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</si>
  <si>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000 1 16 01163 01 0000 140</t>
  </si>
  <si>
    <t xml:space="preserve">  НАЛОГОВЫЕ И НЕНАЛОГОВЫЕ ДОХОДЫ</t>
  </si>
  <si>
    <t xml:space="preserve">  НАЛОГИ НА ПРИБЫЛЬ, ДОХОДЫ</t>
  </si>
  <si>
    <t xml:space="preserve">  Налог на доходы физических лиц</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</si>
  <si>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</si>
  <si>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</si>
  <si>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</si>
  <si>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</si>
  <si>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</si>
  <si>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НАЛОГИ НА ТОВАРЫ (РАБОТЫ, УСЛУГИ), РЕАЛИЗУЕМЫЕ НА ТЕРРИТОРИИ РОССИЙСКОЙ ФЕДЕРАЦИИ</t>
  </si>
  <si>
    <t>000 1 09 00000 00 0000 000</t>
  </si>
  <si>
    <t xml:space="preserve">  Прочие налоги и сборы (по отмененным местным налогам и сборам)</t>
  </si>
  <si>
    <t>000 1 09 07000 00 0000 110</t>
  </si>
  <si>
    <t xml:space="preserve">  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</si>
  <si>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000 1 09 07030 00 0000 110</t>
  </si>
  <si>
    <t xml:space="preserve">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</si>
  <si>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000 1 09 07033 05 0000 110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</si>
  <si>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</si>
  <si>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</si>
  <si>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 xml:space="preserve">  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</si>
  <si>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000 1 14 02050 05 0000 410</t>
  </si>
  <si>
    <t xml:space="preserve">  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</si>
  <si>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000 1 14 02052 05 0000 410</t>
  </si>
  <si>
    <t>Кассовый план</t>
  </si>
  <si>
    <t>Кассовое исполнение</t>
  </si>
  <si>
    <t xml:space="preserve">  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t>
  </si>
  <si>
    <t>000 1 16 01210 01 0000 140</t>
  </si>
  <si>
    <t xml:space="preserve">  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t>
  </si>
  <si>
    <t>000 1 16 01213 01 0000 140</t>
  </si>
  <si>
    <t xml:space="preserve">  Платежи, уплачиваемые в целях возмещения вреда, причиняемого автомобильным дорогам</t>
  </si>
  <si>
    <t>000 1 16 11060 01 0000 140</t>
  </si>
  <si>
    <t xml:space="preserve">  Платежи, уплачиваемые в целях возмещения вреда, причиняемого автомобильным дорогам местного значения тяжеловесными транспортными средствами</t>
  </si>
  <si>
    <t>000 1 16 11064 01 0000 140</t>
  </si>
  <si>
    <t>000 2 02 45050 00 0000 150</t>
  </si>
  <si>
    <t xml:space="preserve">  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общеобразовательныхорганизаций и профессиональных образовательных организаций</t>
  </si>
  <si>
    <t>000 2 02 45050 05 0000 150</t>
  </si>
  <si>
    <t>_________________________</t>
  </si>
  <si>
    <t>Исполнение доходов бюджета Новосибирского района Новосибирской области по кодам классификации доходов бюджетов за 2024 год</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</si>
  <si>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</si>
  <si>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</si>
  <si>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</si>
  <si>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</si>
  <si>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</si>
  <si>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НАЛОГИ НА ИМУЩЕСТВО</t>
  </si>
  <si>
    <t>ГОСУДАРСТВЕННАЯ ПОШЛИНА</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</si>
  <si>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</si>
  <si>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</si>
  <si>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Субвенции бюджетам бюджетной системы Российской Федерации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</si>
  <si>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</si>
  <si>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</si>
  <si>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</si>
  <si>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</si>
  <si>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</si>
  <si>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</si>
  <si>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Прочие межбюджетные трансферты, передаваемые бюджетам</t>
  </si>
  <si>
    <t>Прочие межбюджетные трансферты, передаваемые бюджетам муниципальных районов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</si>
</sst>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dd\.mm\.yyyy"/>
    <numFmt numFmtId="165" formatCode="#,##0.00_ ;\-#,##0.00"/>
    <numFmt numFmtId="166" formatCode="00;[Red]\-00;&quot;&quot;"/>
    <numFmt numFmtId="167" formatCode="0.0%"/>
    <numFmt numFmtId="168" formatCode="#,##0.0,"/>
  </numFmts>
  <fonts count="25" x14ac:knownFonts="1">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amily val="1"/>
      <charset val="204"/>
    </font>
    <font>
      <b/>
      <sz val="10"/>
      <color rgb="FF000000"/>
      <name val="Arial Cyr"/>
    </font>
    <font>
      <sz val="11"/>
      <color rgb="FF000000"/>
      <name val="Calibri"/>
      <family val="2"/>
      <charset val="204"/>
      <scheme val="minor"/>
    </font>
    <font>
      <sz val="9"/>
      <color rgb="FF000000"/>
      <name val="Arial Cyr"/>
    </font>
    <font>
      <sz val="8"/>
      <color rgb="FF000000"/>
      <name val="Arial"/>
      <family val="2"/>
      <charset val="204"/>
    </font>
    <font>
      <sz val="6"/>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2"/>
      <name val="Times New Roman"/>
      <family val="1"/>
      <charset val="204"/>
    </font>
    <font>
      <sz val="12"/>
      <name val="Times New Roman"/>
      <family val="1"/>
      <charset val="204"/>
    </font>
    <font>
      <sz val="10"/>
      <name val="Times New Roman"/>
      <family val="1"/>
      <charset val="204"/>
    </font>
    <font>
      <sz val="11"/>
      <name val="Times New Roman"/>
      <family val="1"/>
      <charset val="204"/>
    </font>
    <font>
      <sz val="10"/>
      <name val="Arial"/>
      <family val="2"/>
      <charset val="204"/>
    </font>
    <font>
      <sz val="10"/>
      <name val="Arial"/>
      <family val="2"/>
      <charset val="204"/>
    </font>
    <font>
      <b/>
      <sz val="10"/>
      <name val="Times New Roman"/>
      <family val="1"/>
      <charset val="204"/>
    </font>
    <font>
      <sz val="10"/>
      <name val="Arial"/>
      <family val="2"/>
      <charset val="204"/>
    </font>
    <font>
      <b/>
      <sz val="11"/>
      <color rgb="FF000000"/>
      <name val="Times New Roman"/>
      <family val="1"/>
      <charset val="204"/>
    </font>
    <font>
      <b/>
      <sz val="10"/>
      <color rgb="FF000000"/>
      <name val="Times New Roman"/>
      <family val="1"/>
      <charset val="204"/>
    </font>
    <font>
      <b/>
      <sz val="11"/>
      <name val="Times New Roman"/>
      <family val="1"/>
      <charset val="204"/>
    </font>
    <font>
      <b/>
      <sz val="14"/>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36">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34">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0" fontId="8" fillId="2" borderId="27">
      <alignment wrapText="1"/>
    </xf>
    <xf numFmtId="0" fontId="3" fillId="2" borderId="26">
      <alignment horizontal="left" wrapText="1"/>
    </xf>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wrapText="1"/>
    </xf>
    <xf numFmtId="0" fontId="1" fillId="0" borderId="31">
      <alignment horizontal="left"/>
    </xf>
    <xf numFmtId="0" fontId="3" fillId="0" borderId="31"/>
    <xf numFmtId="49" fontId="1" fillId="0" borderId="31"/>
    <xf numFmtId="0" fontId="1" fillId="0" borderId="1">
      <alignment horizontal="left"/>
    </xf>
    <xf numFmtId="0" fontId="1" fillId="0" borderId="1">
      <alignment horizontal="left" wrapText="1"/>
    </xf>
    <xf numFmtId="49" fontId="1" fillId="0" borderId="1"/>
    <xf numFmtId="0" fontId="3" fillId="0" borderId="1">
      <alignment horizontal="center" wrapText="1"/>
    </xf>
    <xf numFmtId="0" fontId="3" fillId="0" borderId="2">
      <alignment horizontal="center" wrapText="1"/>
    </xf>
    <xf numFmtId="0" fontId="9" fillId="0" borderId="1">
      <alignment horizontal="center"/>
    </xf>
    <xf numFmtId="0" fontId="9" fillId="0" borderId="11">
      <alignment horizontal="center"/>
    </xf>
    <xf numFmtId="0" fontId="1" fillId="0" borderId="1">
      <alignment horizontal="center"/>
    </xf>
    <xf numFmtId="0" fontId="7" fillId="0" borderId="1">
      <alignment horizontal="left"/>
    </xf>
    <xf numFmtId="49" fontId="3" fillId="0" borderId="1">
      <alignment horizontal="left"/>
    </xf>
    <xf numFmtId="49" fontId="3" fillId="0" borderId="1">
      <alignment horizontal="center" wrapText="1"/>
    </xf>
    <xf numFmtId="0" fontId="3" fillId="0" borderId="1">
      <alignment horizontal="center"/>
    </xf>
    <xf numFmtId="0" fontId="8" fillId="0" borderId="1"/>
    <xf numFmtId="0" fontId="6" fillId="0" borderId="2"/>
    <xf numFmtId="0" fontId="1" fillId="0" borderId="2"/>
    <xf numFmtId="0" fontId="1" fillId="0" borderId="13">
      <alignment horizontal="left" wrapText="1"/>
    </xf>
    <xf numFmtId="0" fontId="1" fillId="0" borderId="11"/>
    <xf numFmtId="0" fontId="12" fillId="0" borderId="0"/>
    <xf numFmtId="0" fontId="12" fillId="0" borderId="0"/>
    <xf numFmtId="0" fontId="12" fillId="0" borderId="0"/>
    <xf numFmtId="0" fontId="10" fillId="0" borderId="1"/>
    <xf numFmtId="0" fontId="10" fillId="0" borderId="1"/>
    <xf numFmtId="0" fontId="11" fillId="3" borderId="1"/>
    <xf numFmtId="0" fontId="10" fillId="0" borderId="1"/>
    <xf numFmtId="0" fontId="1" fillId="0" borderId="13">
      <alignment horizontal="left"/>
    </xf>
    <xf numFmtId="9" fontId="12" fillId="0" borderId="0" applyFont="0" applyFill="0" applyBorder="0" applyAlignment="0" applyProtection="0"/>
    <xf numFmtId="0" fontId="17" fillId="0" borderId="1"/>
    <xf numFmtId="0" fontId="18" fillId="0" borderId="1"/>
    <xf numFmtId="0" fontId="20" fillId="0" borderId="1"/>
  </cellStyleXfs>
  <cellXfs count="31">
    <xf numFmtId="0" fontId="0" fillId="0" borderId="0" xfId="0"/>
    <xf numFmtId="167" fontId="14" fillId="0" borderId="34" xfId="130" applyNumberFormat="1" applyFont="1" applyFill="1" applyBorder="1" applyAlignment="1" applyProtection="1">
      <alignment horizontal="right" vertical="center"/>
      <protection hidden="1"/>
    </xf>
    <xf numFmtId="167" fontId="13" fillId="0" borderId="34" xfId="130" applyNumberFormat="1" applyFont="1" applyFill="1" applyBorder="1" applyAlignment="1" applyProtection="1">
      <alignment horizontal="right" vertical="center"/>
      <protection hidden="1"/>
    </xf>
    <xf numFmtId="0" fontId="15" fillId="0" borderId="0" xfId="0" applyFont="1" applyProtection="1">
      <protection hidden="1"/>
    </xf>
    <xf numFmtId="0" fontId="15" fillId="0" borderId="0" xfId="0" applyFont="1"/>
    <xf numFmtId="0" fontId="16" fillId="0" borderId="0" xfId="0" applyNumberFormat="1" applyFont="1" applyFill="1" applyProtection="1">
      <protection hidden="1"/>
    </xf>
    <xf numFmtId="0" fontId="16" fillId="0" borderId="0" xfId="0" applyNumberFormat="1" applyFont="1" applyFill="1" applyAlignment="1" applyProtection="1">
      <alignment horizontal="right" vertical="center" wrapText="1"/>
      <protection hidden="1"/>
    </xf>
    <xf numFmtId="0" fontId="16" fillId="0" borderId="0" xfId="0" applyFont="1" applyAlignment="1" applyProtection="1">
      <alignment horizontal="right"/>
      <protection locked="0"/>
    </xf>
    <xf numFmtId="168" fontId="13" fillId="0" borderId="34" xfId="0" applyNumberFormat="1" applyFont="1" applyFill="1" applyBorder="1" applyAlignment="1" applyProtection="1">
      <alignment horizontal="right" vertical="center"/>
      <protection hidden="1"/>
    </xf>
    <xf numFmtId="168" fontId="14" fillId="0" borderId="34" xfId="0" applyNumberFormat="1" applyFont="1" applyFill="1" applyBorder="1" applyAlignment="1" applyProtection="1">
      <alignment horizontal="right" vertical="center"/>
      <protection hidden="1"/>
    </xf>
    <xf numFmtId="0" fontId="16" fillId="0" borderId="0" xfId="0" applyFont="1" applyProtection="1">
      <protection locked="0"/>
    </xf>
    <xf numFmtId="0" fontId="21" fillId="0" borderId="1" xfId="2" applyFont="1">
      <alignment horizontal="center"/>
    </xf>
    <xf numFmtId="4" fontId="3" fillId="0" borderId="20" xfId="43" applyNumberFormat="1" applyProtection="1">
      <alignment horizontal="right" shrinkToFit="1"/>
    </xf>
    <xf numFmtId="0" fontId="22" fillId="0" borderId="1" xfId="2" applyFont="1">
      <alignment horizontal="center"/>
    </xf>
    <xf numFmtId="49" fontId="1" fillId="0" borderId="20" xfId="42" applyNumberFormat="1" applyFont="1" applyProtection="1">
      <alignment horizontal="center"/>
    </xf>
    <xf numFmtId="166" fontId="19" fillId="0" borderId="34" xfId="0" applyNumberFormat="1" applyFont="1" applyFill="1" applyBorder="1" applyAlignment="1" applyProtection="1">
      <alignment horizontal="center" vertical="center"/>
      <protection hidden="1"/>
    </xf>
    <xf numFmtId="166" fontId="15" fillId="0" borderId="34" xfId="0" applyNumberFormat="1" applyFont="1" applyFill="1" applyBorder="1" applyAlignment="1" applyProtection="1">
      <alignment horizontal="center" vertical="center"/>
      <protection hidden="1"/>
    </xf>
    <xf numFmtId="0" fontId="15" fillId="0" borderId="0" xfId="0" applyFont="1" applyProtection="1">
      <protection locked="0"/>
    </xf>
    <xf numFmtId="0" fontId="22" fillId="0" borderId="1" xfId="2" applyNumberFormat="1" applyFont="1" applyProtection="1">
      <alignment horizontal="center"/>
    </xf>
    <xf numFmtId="0" fontId="19" fillId="0" borderId="34" xfId="0" applyNumberFormat="1" applyFont="1" applyFill="1" applyBorder="1" applyAlignment="1" applyProtection="1">
      <alignment horizontal="left" vertical="center" wrapText="1"/>
      <protection hidden="1"/>
    </xf>
    <xf numFmtId="0" fontId="15" fillId="0" borderId="34" xfId="0" applyNumberFormat="1" applyFont="1" applyFill="1" applyBorder="1" applyAlignment="1" applyProtection="1">
      <alignment horizontal="left" vertical="center" wrapText="1"/>
      <protection hidden="1"/>
    </xf>
    <xf numFmtId="0" fontId="19" fillId="0" borderId="34" xfId="0" applyNumberFormat="1" applyFont="1" applyFill="1" applyBorder="1" applyAlignment="1" applyProtection="1">
      <alignment vertical="center" wrapText="1"/>
      <protection hidden="1"/>
    </xf>
    <xf numFmtId="0" fontId="15" fillId="0" borderId="34" xfId="0" applyNumberFormat="1" applyFont="1" applyFill="1" applyBorder="1" applyAlignment="1" applyProtection="1">
      <alignment vertical="center" wrapText="1"/>
      <protection hidden="1"/>
    </xf>
    <xf numFmtId="0" fontId="13" fillId="0" borderId="35" xfId="0" applyNumberFormat="1" applyFont="1" applyFill="1" applyBorder="1" applyAlignment="1" applyProtection="1">
      <alignment horizontal="left" vertical="center" wrapText="1"/>
      <protection hidden="1"/>
    </xf>
    <xf numFmtId="49" fontId="5" fillId="0" borderId="23" xfId="38" applyNumberFormat="1" applyFont="1" applyBorder="1" applyProtection="1">
      <alignment horizontal="center"/>
    </xf>
    <xf numFmtId="168" fontId="13" fillId="0" borderId="35" xfId="0" applyNumberFormat="1" applyFont="1" applyFill="1" applyBorder="1" applyAlignment="1" applyProtection="1">
      <alignment horizontal="right" vertical="center"/>
      <protection hidden="1"/>
    </xf>
    <xf numFmtId="167" fontId="13" fillId="0" borderId="35" xfId="130" applyNumberFormat="1" applyFont="1" applyFill="1" applyBorder="1" applyAlignment="1" applyProtection="1">
      <alignment horizontal="right" vertical="center"/>
      <protection hidden="1"/>
    </xf>
    <xf numFmtId="0" fontId="23" fillId="0" borderId="0" xfId="0" applyFont="1" applyProtection="1">
      <protection locked="0"/>
    </xf>
    <xf numFmtId="0" fontId="15" fillId="0" borderId="0" xfId="0" applyFont="1" applyAlignment="1" applyProtection="1">
      <alignment horizontal="center"/>
      <protection locked="0"/>
    </xf>
    <xf numFmtId="0" fontId="24" fillId="0" borderId="0" xfId="0" applyNumberFormat="1" applyFont="1" applyFill="1" applyAlignment="1" applyProtection="1">
      <alignment horizontal="center" vertical="top" wrapText="1"/>
      <protection hidden="1"/>
    </xf>
    <xf numFmtId="0" fontId="13" fillId="0" borderId="34" xfId="0" applyNumberFormat="1" applyFont="1" applyFill="1" applyBorder="1" applyAlignment="1" applyProtection="1">
      <alignment horizontal="center" vertical="center" wrapText="1"/>
      <protection hidden="1"/>
    </xf>
  </cellXfs>
  <cellStyles count="134">
    <cellStyle name="br" xfId="124"/>
    <cellStyle name="col" xfId="123"/>
    <cellStyle name="st128" xfId="120"/>
    <cellStyle name="style0" xfId="125"/>
    <cellStyle name="td" xfId="126"/>
    <cellStyle name="tr" xfId="122"/>
    <cellStyle name="xl100" xfId="74"/>
    <cellStyle name="xl101" xfId="78"/>
    <cellStyle name="xl102" xfId="83"/>
    <cellStyle name="xl103" xfId="86"/>
    <cellStyle name="xl104" xfId="75"/>
    <cellStyle name="xl105" xfId="79"/>
    <cellStyle name="xl106" xfId="84"/>
    <cellStyle name="xl107" xfId="87"/>
    <cellStyle name="xl108" xfId="80"/>
    <cellStyle name="xl109" xfId="88"/>
    <cellStyle name="xl110" xfId="91"/>
    <cellStyle name="xl111" xfId="76"/>
    <cellStyle name="xl112" xfId="81"/>
    <cellStyle name="xl113" xfId="82"/>
    <cellStyle name="xl114" xfId="89"/>
    <cellStyle name="xl115" xfId="92"/>
    <cellStyle name="xl116" xfId="94"/>
    <cellStyle name="xl117" xfId="95"/>
    <cellStyle name="xl118" xfId="96"/>
    <cellStyle name="xl119" xfId="97"/>
    <cellStyle name="xl120" xfId="98"/>
    <cellStyle name="xl121" xfId="99"/>
    <cellStyle name="xl122" xfId="100"/>
    <cellStyle name="xl123" xfId="105"/>
    <cellStyle name="xl124" xfId="110"/>
    <cellStyle name="xl125" xfId="114"/>
    <cellStyle name="xl126" xfId="117"/>
    <cellStyle name="xl127" xfId="119"/>
    <cellStyle name="xl128" xfId="121"/>
    <cellStyle name="xl129" xfId="101"/>
    <cellStyle name="xl130" xfId="106"/>
    <cellStyle name="xl131" xfId="108"/>
    <cellStyle name="xl132" xfId="111"/>
    <cellStyle name="xl133" xfId="112"/>
    <cellStyle name="xl134" xfId="115"/>
    <cellStyle name="xl135" xfId="109"/>
    <cellStyle name="xl136" xfId="118"/>
    <cellStyle name="xl137" xfId="102"/>
    <cellStyle name="xl138" xfId="113"/>
    <cellStyle name="xl139" xfId="103"/>
    <cellStyle name="xl140" xfId="107"/>
    <cellStyle name="xl141" xfId="104"/>
    <cellStyle name="xl142" xfId="116"/>
    <cellStyle name="xl143" xfId="129"/>
    <cellStyle name="xl21" xfId="127"/>
    <cellStyle name="xl22" xfId="1"/>
    <cellStyle name="xl23" xfId="5"/>
    <cellStyle name="xl24" xfId="10"/>
    <cellStyle name="xl25" xfId="16"/>
    <cellStyle name="xl26" xfId="29"/>
    <cellStyle name="xl27" xfId="33"/>
    <cellStyle name="xl28" xfId="36"/>
    <cellStyle name="xl29" xfId="40"/>
    <cellStyle name="xl30" xfId="44"/>
    <cellStyle name="xl31" xfId="14"/>
    <cellStyle name="xl32" xfId="128"/>
    <cellStyle name="xl33" xfId="24"/>
    <cellStyle name="xl34" xfId="34"/>
    <cellStyle name="xl35" xfId="37"/>
    <cellStyle name="xl36" xfId="41"/>
    <cellStyle name="xl37" xfId="45"/>
    <cellStyle name="xl38" xfId="6"/>
    <cellStyle name="xl39" xfId="38"/>
    <cellStyle name="xl40" xfId="42"/>
    <cellStyle name="xl41" xfId="46"/>
    <cellStyle name="xl42" xfId="17"/>
    <cellStyle name="xl43" xfId="20"/>
    <cellStyle name="xl44" xfId="22"/>
    <cellStyle name="xl45" xfId="25"/>
    <cellStyle name="xl46" xfId="30"/>
    <cellStyle name="xl47" xfId="35"/>
    <cellStyle name="xl48" xfId="39"/>
    <cellStyle name="xl49" xfId="43"/>
    <cellStyle name="xl50" xfId="47"/>
    <cellStyle name="xl51" xfId="2"/>
    <cellStyle name="xl52" xfId="7"/>
    <cellStyle name="xl53" xfId="11"/>
    <cellStyle name="xl54" xfId="18"/>
    <cellStyle name="xl55" xfId="23"/>
    <cellStyle name="xl56" xfId="26"/>
    <cellStyle name="xl57" xfId="3"/>
    <cellStyle name="xl58" xfId="8"/>
    <cellStyle name="xl59" xfId="12"/>
    <cellStyle name="xl60" xfId="15"/>
    <cellStyle name="xl61" xfId="19"/>
    <cellStyle name="xl62" xfId="21"/>
    <cellStyle name="xl63" xfId="27"/>
    <cellStyle name="xl64" xfId="28"/>
    <cellStyle name="xl65" xfId="4"/>
    <cellStyle name="xl66" xfId="9"/>
    <cellStyle name="xl67" xfId="13"/>
    <cellStyle name="xl68" xfId="31"/>
    <cellStyle name="xl69" xfId="32"/>
    <cellStyle name="xl70" xfId="59"/>
    <cellStyle name="xl71" xfId="65"/>
    <cellStyle name="xl72" xfId="71"/>
    <cellStyle name="xl73" xfId="53"/>
    <cellStyle name="xl74" xfId="56"/>
    <cellStyle name="xl75" xfId="60"/>
    <cellStyle name="xl76" xfId="66"/>
    <cellStyle name="xl77" xfId="72"/>
    <cellStyle name="xl78" xfId="50"/>
    <cellStyle name="xl79" xfId="61"/>
    <cellStyle name="xl80" xfId="67"/>
    <cellStyle name="xl81" xfId="51"/>
    <cellStyle name="xl82" xfId="57"/>
    <cellStyle name="xl83" xfId="62"/>
    <cellStyle name="xl84" xfId="68"/>
    <cellStyle name="xl85" xfId="48"/>
    <cellStyle name="xl86" xfId="54"/>
    <cellStyle name="xl87" xfId="58"/>
    <cellStyle name="xl88" xfId="63"/>
    <cellStyle name="xl89" xfId="69"/>
    <cellStyle name="xl90" xfId="49"/>
    <cellStyle name="xl91" xfId="52"/>
    <cellStyle name="xl92" xfId="55"/>
    <cellStyle name="xl93" xfId="64"/>
    <cellStyle name="xl94" xfId="70"/>
    <cellStyle name="xl95" xfId="73"/>
    <cellStyle name="xl96" xfId="77"/>
    <cellStyle name="xl97" xfId="85"/>
    <cellStyle name="xl98" xfId="90"/>
    <cellStyle name="xl99" xfId="93"/>
    <cellStyle name="Обычный" xfId="0" builtinId="0"/>
    <cellStyle name="Обычный 2" xfId="131"/>
    <cellStyle name="Обычный 3" xfId="132"/>
    <cellStyle name="Обычный 4" xfId="133"/>
    <cellStyle name="Процентный" xfId="130" builtinId="5"/>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2"/>
  <sheetViews>
    <sheetView tabSelected="1" view="pageBreakPreview" zoomScale="82" zoomScaleNormal="100" zoomScaleSheetLayoutView="82" workbookViewId="0">
      <pane xSplit="1" ySplit="8" topLeftCell="B175" activePane="bottomRight" state="frozen"/>
      <selection pane="topRight" activeCell="B1" sqref="B1"/>
      <selection pane="bottomLeft" activeCell="A14" sqref="A14"/>
      <selection pane="bottomRight" activeCell="D207" sqref="D207"/>
    </sheetView>
  </sheetViews>
  <sheetFormatPr defaultColWidth="9.109375" defaultRowHeight="13.8" x14ac:dyDescent="0.25"/>
  <cols>
    <col min="1" max="1" width="50.6640625" style="17" customWidth="1"/>
    <col min="2" max="2" width="27.33203125" style="17" customWidth="1"/>
    <col min="3" max="3" width="14.44140625" style="10" customWidth="1"/>
    <col min="4" max="4" width="13.33203125" style="10" bestFit="1" customWidth="1"/>
    <col min="5" max="5" width="16.33203125" style="10" bestFit="1" customWidth="1"/>
    <col min="6" max="16384" width="9.109375" style="10"/>
  </cols>
  <sheetData>
    <row r="1" spans="1:7" s="4" customFormat="1" x14ac:dyDescent="0.25">
      <c r="A1" s="3"/>
      <c r="B1" s="3"/>
      <c r="C1" s="3"/>
      <c r="D1" s="3"/>
      <c r="E1" s="5"/>
      <c r="F1" s="6"/>
      <c r="G1" s="6"/>
    </row>
    <row r="2" spans="1:7" ht="14.1" customHeight="1" x14ac:dyDescent="0.25">
      <c r="A2" s="29" t="s">
        <v>388</v>
      </c>
      <c r="B2" s="29"/>
      <c r="C2" s="29"/>
      <c r="D2" s="29"/>
      <c r="E2" s="29"/>
    </row>
    <row r="3" spans="1:7" ht="27.75" customHeight="1" x14ac:dyDescent="0.25">
      <c r="A3" s="29"/>
      <c r="B3" s="29"/>
      <c r="C3" s="29"/>
      <c r="D3" s="29"/>
      <c r="E3" s="29"/>
    </row>
    <row r="4" spans="1:7" ht="14.1" customHeight="1" x14ac:dyDescent="0.25">
      <c r="A4" s="18"/>
      <c r="B4" s="13"/>
      <c r="C4" s="11"/>
      <c r="D4" s="11"/>
    </row>
    <row r="5" spans="1:7" ht="14.1" customHeight="1" x14ac:dyDescent="0.25">
      <c r="A5" s="18"/>
      <c r="B5" s="13"/>
      <c r="C5" s="11"/>
      <c r="D5" s="11"/>
      <c r="E5" s="7" t="s">
        <v>227</v>
      </c>
    </row>
    <row r="6" spans="1:7" ht="12.9" customHeight="1" x14ac:dyDescent="0.25">
      <c r="A6" s="30" t="s">
        <v>228</v>
      </c>
      <c r="B6" s="30" t="s">
        <v>0</v>
      </c>
      <c r="C6" s="30" t="s">
        <v>374</v>
      </c>
      <c r="D6" s="30" t="s">
        <v>375</v>
      </c>
      <c r="E6" s="30" t="s">
        <v>226</v>
      </c>
    </row>
    <row r="7" spans="1:7" ht="12" customHeight="1" x14ac:dyDescent="0.25">
      <c r="A7" s="30"/>
      <c r="B7" s="30"/>
      <c r="C7" s="30"/>
      <c r="D7" s="30"/>
      <c r="E7" s="30"/>
    </row>
    <row r="8" spans="1:7" ht="35.25" customHeight="1" x14ac:dyDescent="0.25">
      <c r="A8" s="30"/>
      <c r="B8" s="30"/>
      <c r="C8" s="30"/>
      <c r="D8" s="30"/>
      <c r="E8" s="30"/>
    </row>
    <row r="9" spans="1:7" ht="15.6" x14ac:dyDescent="0.25">
      <c r="A9" s="23" t="s">
        <v>229</v>
      </c>
      <c r="B9" s="24" t="s">
        <v>1</v>
      </c>
      <c r="C9" s="25">
        <v>8500611899.3100004</v>
      </c>
      <c r="D9" s="25">
        <v>8701332555.0499992</v>
      </c>
      <c r="E9" s="26">
        <f>D9/C9</f>
        <v>1.0236124949730139</v>
      </c>
    </row>
    <row r="10" spans="1:7" ht="15.6" x14ac:dyDescent="0.25">
      <c r="A10" s="20" t="s">
        <v>2</v>
      </c>
      <c r="B10" s="14"/>
      <c r="C10" s="12"/>
      <c r="D10" s="12"/>
      <c r="E10" s="1"/>
    </row>
    <row r="11" spans="1:7" ht="15.6" x14ac:dyDescent="0.25">
      <c r="A11" s="21" t="s">
        <v>352</v>
      </c>
      <c r="B11" s="15" t="s">
        <v>3</v>
      </c>
      <c r="C11" s="8">
        <v>2533116300</v>
      </c>
      <c r="D11" s="8">
        <v>3268609103.4499998</v>
      </c>
      <c r="E11" s="2">
        <f t="shared" ref="E11:E51" si="0">D11/C11</f>
        <v>1.2903509812992005</v>
      </c>
    </row>
    <row r="12" spans="1:7" ht="15.6" x14ac:dyDescent="0.25">
      <c r="A12" s="21" t="s">
        <v>353</v>
      </c>
      <c r="B12" s="15" t="s">
        <v>4</v>
      </c>
      <c r="C12" s="8">
        <v>1202605300</v>
      </c>
      <c r="D12" s="8">
        <v>1633548718.4200001</v>
      </c>
      <c r="E12" s="2">
        <f t="shared" si="0"/>
        <v>1.3583415260351839</v>
      </c>
    </row>
    <row r="13" spans="1:7" ht="15.6" x14ac:dyDescent="0.25">
      <c r="A13" s="22" t="s">
        <v>354</v>
      </c>
      <c r="B13" s="16" t="s">
        <v>5</v>
      </c>
      <c r="C13" s="9">
        <v>1202605300</v>
      </c>
      <c r="D13" s="9">
        <v>1633548718.4200001</v>
      </c>
      <c r="E13" s="1">
        <f t="shared" si="0"/>
        <v>1.3583415260351839</v>
      </c>
    </row>
    <row r="14" spans="1:7" ht="105.6" x14ac:dyDescent="0.25">
      <c r="A14" s="22" t="s">
        <v>355</v>
      </c>
      <c r="B14" s="16" t="s">
        <v>6</v>
      </c>
      <c r="C14" s="9">
        <v>1023619600</v>
      </c>
      <c r="D14" s="9">
        <v>1308250796.1400001</v>
      </c>
      <c r="E14" s="1">
        <f t="shared" si="0"/>
        <v>1.278063448706922</v>
      </c>
    </row>
    <row r="15" spans="1:7" ht="105.6" x14ac:dyDescent="0.25">
      <c r="A15" s="20" t="s">
        <v>356</v>
      </c>
      <c r="B15" s="16" t="s">
        <v>7</v>
      </c>
      <c r="C15" s="9">
        <v>7725300</v>
      </c>
      <c r="D15" s="9">
        <v>6735421.8799999999</v>
      </c>
      <c r="E15" s="1">
        <f>D15/C15</f>
        <v>0.8718654136408942</v>
      </c>
    </row>
    <row r="16" spans="1:7" ht="79.2" x14ac:dyDescent="0.25">
      <c r="A16" s="20" t="s">
        <v>357</v>
      </c>
      <c r="B16" s="16" t="s">
        <v>8</v>
      </c>
      <c r="C16" s="9">
        <v>25450200</v>
      </c>
      <c r="D16" s="9">
        <v>38949385.729999997</v>
      </c>
      <c r="E16" s="1">
        <f t="shared" si="0"/>
        <v>1.5304157032164776</v>
      </c>
    </row>
    <row r="17" spans="1:5" ht="79.2" x14ac:dyDescent="0.25">
      <c r="A17" s="20" t="s">
        <v>358</v>
      </c>
      <c r="B17" s="16" t="s">
        <v>9</v>
      </c>
      <c r="C17" s="9">
        <v>450900</v>
      </c>
      <c r="D17" s="9">
        <v>1835171.62</v>
      </c>
      <c r="E17" s="1">
        <f t="shared" si="0"/>
        <v>4.0700191173209141</v>
      </c>
    </row>
    <row r="18" spans="1:5" ht="132" x14ac:dyDescent="0.25">
      <c r="A18" s="20" t="s">
        <v>359</v>
      </c>
      <c r="B18" s="16" t="s">
        <v>10</v>
      </c>
      <c r="C18" s="9">
        <v>84890100</v>
      </c>
      <c r="D18" s="9">
        <v>51880548.420000002</v>
      </c>
      <c r="E18" s="1">
        <f t="shared" si="0"/>
        <v>0.61114957362519307</v>
      </c>
    </row>
    <row r="19" spans="1:5" ht="66" x14ac:dyDescent="0.25">
      <c r="A19" s="20" t="s">
        <v>295</v>
      </c>
      <c r="B19" s="16" t="s">
        <v>270</v>
      </c>
      <c r="C19" s="9">
        <v>24790500</v>
      </c>
      <c r="D19" s="9">
        <v>23629711.82</v>
      </c>
      <c r="E19" s="1">
        <f t="shared" si="0"/>
        <v>0.95317608842096768</v>
      </c>
    </row>
    <row r="20" spans="1:5" ht="66" x14ac:dyDescent="0.25">
      <c r="A20" s="20" t="s">
        <v>296</v>
      </c>
      <c r="B20" s="16" t="s">
        <v>271</v>
      </c>
      <c r="C20" s="9">
        <v>35678700</v>
      </c>
      <c r="D20" s="9">
        <v>202267682.81</v>
      </c>
      <c r="E20" s="1">
        <f t="shared" si="0"/>
        <v>5.6691438536157426</v>
      </c>
    </row>
    <row r="21" spans="1:5" ht="39.6" x14ac:dyDescent="0.25">
      <c r="A21" s="19" t="s">
        <v>360</v>
      </c>
      <c r="B21" s="15" t="s">
        <v>12</v>
      </c>
      <c r="C21" s="8">
        <v>9634500</v>
      </c>
      <c r="D21" s="8">
        <v>9940721.1899999995</v>
      </c>
      <c r="E21" s="2">
        <f t="shared" si="0"/>
        <v>1.0317838175307488</v>
      </c>
    </row>
    <row r="22" spans="1:5" ht="26.4" x14ac:dyDescent="0.25">
      <c r="A22" s="19" t="s">
        <v>256</v>
      </c>
      <c r="B22" s="15" t="s">
        <v>13</v>
      </c>
      <c r="C22" s="8">
        <v>9634500</v>
      </c>
      <c r="D22" s="8">
        <v>9940721.1899999995</v>
      </c>
      <c r="E22" s="2">
        <f t="shared" si="0"/>
        <v>1.0317838175307488</v>
      </c>
    </row>
    <row r="23" spans="1:5" ht="66" x14ac:dyDescent="0.25">
      <c r="A23" s="20" t="s">
        <v>230</v>
      </c>
      <c r="B23" s="16" t="s">
        <v>14</v>
      </c>
      <c r="C23" s="9">
        <v>4705400</v>
      </c>
      <c r="D23" s="9">
        <v>5135731.8</v>
      </c>
      <c r="E23" s="1">
        <f t="shared" si="0"/>
        <v>1.0914548816253666</v>
      </c>
    </row>
    <row r="24" spans="1:5" ht="105.6" x14ac:dyDescent="0.25">
      <c r="A24" s="20" t="s">
        <v>297</v>
      </c>
      <c r="B24" s="16" t="s">
        <v>15</v>
      </c>
      <c r="C24" s="9">
        <v>4705400</v>
      </c>
      <c r="D24" s="9">
        <v>5135731.8</v>
      </c>
      <c r="E24" s="1">
        <f t="shared" si="0"/>
        <v>1.0914548816253666</v>
      </c>
    </row>
    <row r="25" spans="1:5" ht="79.2" x14ac:dyDescent="0.25">
      <c r="A25" s="20" t="s">
        <v>231</v>
      </c>
      <c r="B25" s="16" t="s">
        <v>16</v>
      </c>
      <c r="C25" s="9">
        <v>26400</v>
      </c>
      <c r="D25" s="9">
        <v>29673.57</v>
      </c>
      <c r="E25" s="1">
        <f t="shared" si="0"/>
        <v>1.1239988636363636</v>
      </c>
    </row>
    <row r="26" spans="1:5" ht="118.8" x14ac:dyDescent="0.25">
      <c r="A26" s="20" t="s">
        <v>298</v>
      </c>
      <c r="B26" s="16" t="s">
        <v>17</v>
      </c>
      <c r="C26" s="9">
        <v>26400</v>
      </c>
      <c r="D26" s="9">
        <v>29673.57</v>
      </c>
      <c r="E26" s="1">
        <f t="shared" si="0"/>
        <v>1.1239988636363636</v>
      </c>
    </row>
    <row r="27" spans="1:5" ht="66" x14ac:dyDescent="0.25">
      <c r="A27" s="20" t="s">
        <v>232</v>
      </c>
      <c r="B27" s="16" t="s">
        <v>18</v>
      </c>
      <c r="C27" s="9">
        <v>5386100</v>
      </c>
      <c r="D27" s="9">
        <v>5334333.37</v>
      </c>
      <c r="E27" s="1">
        <f t="shared" si="0"/>
        <v>0.99038884721783849</v>
      </c>
    </row>
    <row r="28" spans="1:5" ht="105.6" x14ac:dyDescent="0.25">
      <c r="A28" s="20" t="s">
        <v>299</v>
      </c>
      <c r="B28" s="16" t="s">
        <v>19</v>
      </c>
      <c r="C28" s="9">
        <v>5386100</v>
      </c>
      <c r="D28" s="9">
        <v>5334333.37</v>
      </c>
      <c r="E28" s="1">
        <f t="shared" si="0"/>
        <v>0.99038884721783849</v>
      </c>
    </row>
    <row r="29" spans="1:5" ht="66" x14ac:dyDescent="0.25">
      <c r="A29" s="20" t="s">
        <v>233</v>
      </c>
      <c r="B29" s="16" t="s">
        <v>20</v>
      </c>
      <c r="C29" s="9">
        <v>-483400</v>
      </c>
      <c r="D29" s="9">
        <v>-559017.55000000005</v>
      </c>
      <c r="E29" s="1">
        <f t="shared" si="0"/>
        <v>1.1564285270997106</v>
      </c>
    </row>
    <row r="30" spans="1:5" ht="105.6" x14ac:dyDescent="0.25">
      <c r="A30" s="20" t="s">
        <v>300</v>
      </c>
      <c r="B30" s="16" t="s">
        <v>21</v>
      </c>
      <c r="C30" s="9">
        <v>-483400</v>
      </c>
      <c r="D30" s="9">
        <v>-559017.55000000005</v>
      </c>
      <c r="E30" s="1">
        <f t="shared" si="0"/>
        <v>1.1564285270997106</v>
      </c>
    </row>
    <row r="31" spans="1:5" ht="15.6" x14ac:dyDescent="0.25">
      <c r="A31" s="19" t="s">
        <v>234</v>
      </c>
      <c r="B31" s="15" t="s">
        <v>22</v>
      </c>
      <c r="C31" s="8">
        <v>850934200</v>
      </c>
      <c r="D31" s="8">
        <v>997172866.70000005</v>
      </c>
      <c r="E31" s="2">
        <f t="shared" si="0"/>
        <v>1.1718566097120084</v>
      </c>
    </row>
    <row r="32" spans="1:5" ht="26.4" x14ac:dyDescent="0.25">
      <c r="A32" s="19" t="s">
        <v>235</v>
      </c>
      <c r="B32" s="15" t="s">
        <v>23</v>
      </c>
      <c r="C32" s="8">
        <v>802855200</v>
      </c>
      <c r="D32" s="8">
        <v>953676939.63</v>
      </c>
      <c r="E32" s="2">
        <f t="shared" si="0"/>
        <v>1.1878567139254999</v>
      </c>
    </row>
    <row r="33" spans="1:5" ht="26.4" x14ac:dyDescent="0.25">
      <c r="A33" s="20" t="s">
        <v>236</v>
      </c>
      <c r="B33" s="16" t="s">
        <v>24</v>
      </c>
      <c r="C33" s="9">
        <v>598066500</v>
      </c>
      <c r="D33" s="9">
        <v>723755334.57000005</v>
      </c>
      <c r="E33" s="1">
        <f t="shared" si="0"/>
        <v>1.2101586271259133</v>
      </c>
    </row>
    <row r="34" spans="1:5" ht="26.4" x14ac:dyDescent="0.25">
      <c r="A34" s="20" t="s">
        <v>236</v>
      </c>
      <c r="B34" s="16" t="s">
        <v>25</v>
      </c>
      <c r="C34" s="9">
        <v>598066500</v>
      </c>
      <c r="D34" s="9">
        <v>723755334.57000005</v>
      </c>
      <c r="E34" s="1">
        <f t="shared" si="0"/>
        <v>1.2101586271259133</v>
      </c>
    </row>
    <row r="35" spans="1:5" ht="39.6" x14ac:dyDescent="0.25">
      <c r="A35" s="20" t="s">
        <v>237</v>
      </c>
      <c r="B35" s="16" t="s">
        <v>26</v>
      </c>
      <c r="C35" s="9">
        <v>204788700</v>
      </c>
      <c r="D35" s="9">
        <v>229921605.06</v>
      </c>
      <c r="E35" s="1">
        <f t="shared" si="0"/>
        <v>1.122726034493114</v>
      </c>
    </row>
    <row r="36" spans="1:5" ht="52.8" x14ac:dyDescent="0.25">
      <c r="A36" s="20" t="s">
        <v>238</v>
      </c>
      <c r="B36" s="16" t="s">
        <v>27</v>
      </c>
      <c r="C36" s="9">
        <v>204788700</v>
      </c>
      <c r="D36" s="9">
        <v>229921605.06</v>
      </c>
      <c r="E36" s="1">
        <f t="shared" si="0"/>
        <v>1.122726034493114</v>
      </c>
    </row>
    <row r="37" spans="1:5" ht="26.4" x14ac:dyDescent="0.25">
      <c r="A37" s="19" t="s">
        <v>239</v>
      </c>
      <c r="B37" s="15" t="s">
        <v>28</v>
      </c>
      <c r="C37" s="8" t="s">
        <v>11</v>
      </c>
      <c r="D37" s="8">
        <v>376073.91</v>
      </c>
      <c r="E37" s="9" t="s">
        <v>11</v>
      </c>
    </row>
    <row r="38" spans="1:5" ht="26.4" x14ac:dyDescent="0.25">
      <c r="A38" s="20" t="s">
        <v>239</v>
      </c>
      <c r="B38" s="16" t="s">
        <v>29</v>
      </c>
      <c r="C38" s="9" t="s">
        <v>11</v>
      </c>
      <c r="D38" s="9">
        <v>376073.91</v>
      </c>
      <c r="E38" s="9" t="s">
        <v>11</v>
      </c>
    </row>
    <row r="39" spans="1:5" ht="15.6" x14ac:dyDescent="0.25">
      <c r="A39" s="19" t="s">
        <v>240</v>
      </c>
      <c r="B39" s="15" t="s">
        <v>30</v>
      </c>
      <c r="C39" s="8">
        <v>2730000</v>
      </c>
      <c r="D39" s="8">
        <v>2732009.46</v>
      </c>
      <c r="E39" s="2">
        <f t="shared" si="0"/>
        <v>1.0007360659340658</v>
      </c>
    </row>
    <row r="40" spans="1:5" ht="15.6" x14ac:dyDescent="0.25">
      <c r="A40" s="20" t="s">
        <v>240</v>
      </c>
      <c r="B40" s="16" t="s">
        <v>31</v>
      </c>
      <c r="C40" s="9">
        <v>2730000</v>
      </c>
      <c r="D40" s="9">
        <v>2732009.46</v>
      </c>
      <c r="E40" s="1">
        <f t="shared" si="0"/>
        <v>1.0007360659340658</v>
      </c>
    </row>
    <row r="41" spans="1:5" ht="26.4" x14ac:dyDescent="0.25">
      <c r="A41" s="19" t="s">
        <v>241</v>
      </c>
      <c r="B41" s="15" t="s">
        <v>32</v>
      </c>
      <c r="C41" s="8">
        <v>45349000</v>
      </c>
      <c r="D41" s="8">
        <v>40387843.700000003</v>
      </c>
      <c r="E41" s="2">
        <f t="shared" si="0"/>
        <v>0.89060053584423038</v>
      </c>
    </row>
    <row r="42" spans="1:5" ht="39.6" x14ac:dyDescent="0.25">
      <c r="A42" s="20" t="s">
        <v>259</v>
      </c>
      <c r="B42" s="16" t="s">
        <v>33</v>
      </c>
      <c r="C42" s="9">
        <v>45349000</v>
      </c>
      <c r="D42" s="9">
        <v>40387843.700000003</v>
      </c>
      <c r="E42" s="1">
        <f t="shared" si="0"/>
        <v>0.89060053584423038</v>
      </c>
    </row>
    <row r="43" spans="1:5" ht="15.6" x14ac:dyDescent="0.25">
      <c r="A43" s="19" t="s">
        <v>394</v>
      </c>
      <c r="B43" s="15" t="s">
        <v>34</v>
      </c>
      <c r="C43" s="8">
        <v>149712500</v>
      </c>
      <c r="D43" s="8">
        <v>165876074.05000001</v>
      </c>
      <c r="E43" s="2">
        <f t="shared" si="0"/>
        <v>1.1079640915087252</v>
      </c>
    </row>
    <row r="44" spans="1:5" ht="15.6" x14ac:dyDescent="0.25">
      <c r="A44" s="20" t="s">
        <v>35</v>
      </c>
      <c r="B44" s="16" t="s">
        <v>36</v>
      </c>
      <c r="C44" s="9">
        <v>149712500</v>
      </c>
      <c r="D44" s="9">
        <v>165876074.05000001</v>
      </c>
      <c r="E44" s="1">
        <f t="shared" si="0"/>
        <v>1.1079640915087252</v>
      </c>
    </row>
    <row r="45" spans="1:5" ht="15.6" x14ac:dyDescent="0.25">
      <c r="A45" s="20" t="s">
        <v>37</v>
      </c>
      <c r="B45" s="16" t="s">
        <v>38</v>
      </c>
      <c r="C45" s="9">
        <v>13282200</v>
      </c>
      <c r="D45" s="9">
        <v>20094771.140000001</v>
      </c>
      <c r="E45" s="1">
        <f t="shared" si="0"/>
        <v>1.5129098447546341</v>
      </c>
    </row>
    <row r="46" spans="1:5" ht="15.6" x14ac:dyDescent="0.25">
      <c r="A46" s="20" t="s">
        <v>39</v>
      </c>
      <c r="B46" s="16" t="s">
        <v>40</v>
      </c>
      <c r="C46" s="9">
        <v>136430300</v>
      </c>
      <c r="D46" s="9">
        <v>145781302.91</v>
      </c>
      <c r="E46" s="1">
        <f t="shared" si="0"/>
        <v>1.0685405141673074</v>
      </c>
    </row>
    <row r="47" spans="1:5" ht="15.6" x14ac:dyDescent="0.25">
      <c r="A47" s="19" t="s">
        <v>395</v>
      </c>
      <c r="B47" s="15" t="s">
        <v>41</v>
      </c>
      <c r="C47" s="8">
        <v>15529500</v>
      </c>
      <c r="D47" s="8">
        <v>25473756.829999998</v>
      </c>
      <c r="E47" s="2">
        <f t="shared" si="0"/>
        <v>1.6403462332979168</v>
      </c>
    </row>
    <row r="48" spans="1:5" ht="26.4" x14ac:dyDescent="0.25">
      <c r="A48" s="20" t="s">
        <v>257</v>
      </c>
      <c r="B48" s="16" t="s">
        <v>42</v>
      </c>
      <c r="C48" s="9">
        <v>15054800</v>
      </c>
      <c r="D48" s="9">
        <v>25153756.829999998</v>
      </c>
      <c r="E48" s="1">
        <f t="shared" si="0"/>
        <v>1.6708130848632994</v>
      </c>
    </row>
    <row r="49" spans="1:5" ht="39.6" x14ac:dyDescent="0.25">
      <c r="A49" s="20" t="s">
        <v>43</v>
      </c>
      <c r="B49" s="16" t="s">
        <v>44</v>
      </c>
      <c r="C49" s="9">
        <v>15054800</v>
      </c>
      <c r="D49" s="9">
        <v>25153756.829999998</v>
      </c>
      <c r="E49" s="1">
        <f t="shared" si="0"/>
        <v>1.6708130848632994</v>
      </c>
    </row>
    <row r="50" spans="1:5" ht="39.6" x14ac:dyDescent="0.25">
      <c r="A50" s="20" t="s">
        <v>45</v>
      </c>
      <c r="B50" s="16" t="s">
        <v>46</v>
      </c>
      <c r="C50" s="9">
        <v>474700</v>
      </c>
      <c r="D50" s="9">
        <v>320000</v>
      </c>
      <c r="E50" s="1">
        <f t="shared" si="0"/>
        <v>0.67410996418790814</v>
      </c>
    </row>
    <row r="51" spans="1:5" ht="26.4" x14ac:dyDescent="0.25">
      <c r="A51" s="20" t="s">
        <v>47</v>
      </c>
      <c r="B51" s="16" t="s">
        <v>48</v>
      </c>
      <c r="C51" s="9">
        <v>474700</v>
      </c>
      <c r="D51" s="9">
        <v>320000</v>
      </c>
      <c r="E51" s="1">
        <f t="shared" si="0"/>
        <v>0.67410996418790814</v>
      </c>
    </row>
    <row r="52" spans="1:5" ht="39.6" x14ac:dyDescent="0.25">
      <c r="A52" s="19" t="s">
        <v>396</v>
      </c>
      <c r="B52" s="15" t="s">
        <v>361</v>
      </c>
      <c r="C52" s="8" t="s">
        <v>11</v>
      </c>
      <c r="D52" s="8">
        <v>3</v>
      </c>
      <c r="E52" s="8" t="s">
        <v>11</v>
      </c>
    </row>
    <row r="53" spans="1:5" ht="26.4" x14ac:dyDescent="0.25">
      <c r="A53" s="20" t="s">
        <v>362</v>
      </c>
      <c r="B53" s="16" t="s">
        <v>363</v>
      </c>
      <c r="C53" s="9" t="s">
        <v>11</v>
      </c>
      <c r="D53" s="9">
        <v>3</v>
      </c>
      <c r="E53" s="9" t="s">
        <v>11</v>
      </c>
    </row>
    <row r="54" spans="1:5" ht="39.6" x14ac:dyDescent="0.25">
      <c r="A54" s="20" t="s">
        <v>364</v>
      </c>
      <c r="B54" s="16" t="s">
        <v>365</v>
      </c>
      <c r="C54" s="9" t="s">
        <v>11</v>
      </c>
      <c r="D54" s="9">
        <v>3</v>
      </c>
      <c r="E54" s="9" t="s">
        <v>11</v>
      </c>
    </row>
    <row r="55" spans="1:5" ht="52.8" x14ac:dyDescent="0.25">
      <c r="A55" s="20" t="s">
        <v>366</v>
      </c>
      <c r="B55" s="16" t="s">
        <v>367</v>
      </c>
      <c r="C55" s="9" t="s">
        <v>11</v>
      </c>
      <c r="D55" s="9">
        <v>3</v>
      </c>
      <c r="E55" s="9" t="s">
        <v>11</v>
      </c>
    </row>
    <row r="56" spans="1:5" ht="39.6" x14ac:dyDescent="0.25">
      <c r="A56" s="19" t="s">
        <v>397</v>
      </c>
      <c r="B56" s="15" t="s">
        <v>49</v>
      </c>
      <c r="C56" s="8">
        <v>224919400</v>
      </c>
      <c r="D56" s="8">
        <v>291988515.10000002</v>
      </c>
      <c r="E56" s="2">
        <f t="shared" ref="E56:E101" si="1">D56/C56</f>
        <v>1.2981917749202605</v>
      </c>
    </row>
    <row r="57" spans="1:5" ht="79.2" x14ac:dyDescent="0.25">
      <c r="A57" s="20" t="s">
        <v>50</v>
      </c>
      <c r="B57" s="16" t="s">
        <v>51</v>
      </c>
      <c r="C57" s="9">
        <v>222633600</v>
      </c>
      <c r="D57" s="9">
        <v>289060781.95999998</v>
      </c>
      <c r="E57" s="1">
        <f t="shared" si="1"/>
        <v>1.2983699763198366</v>
      </c>
    </row>
    <row r="58" spans="1:5" ht="66" x14ac:dyDescent="0.25">
      <c r="A58" s="20" t="s">
        <v>52</v>
      </c>
      <c r="B58" s="16" t="s">
        <v>53</v>
      </c>
      <c r="C58" s="9">
        <v>190607100</v>
      </c>
      <c r="D58" s="9">
        <v>251247306.46000001</v>
      </c>
      <c r="E58" s="1">
        <f t="shared" si="1"/>
        <v>1.3181424325746522</v>
      </c>
    </row>
    <row r="59" spans="1:5" ht="79.2" x14ac:dyDescent="0.25">
      <c r="A59" s="20" t="s">
        <v>54</v>
      </c>
      <c r="B59" s="16" t="s">
        <v>55</v>
      </c>
      <c r="C59" s="9">
        <v>189500000</v>
      </c>
      <c r="D59" s="9">
        <v>249528764.75999999</v>
      </c>
      <c r="E59" s="1">
        <f t="shared" si="1"/>
        <v>1.3167744842216358</v>
      </c>
    </row>
    <row r="60" spans="1:5" ht="66" x14ac:dyDescent="0.25">
      <c r="A60" s="20" t="s">
        <v>56</v>
      </c>
      <c r="B60" s="16" t="s">
        <v>57</v>
      </c>
      <c r="C60" s="9">
        <v>1107100</v>
      </c>
      <c r="D60" s="9">
        <v>1718541.7</v>
      </c>
      <c r="E60" s="9" t="s">
        <v>11</v>
      </c>
    </row>
    <row r="61" spans="1:5" ht="66" x14ac:dyDescent="0.25">
      <c r="A61" s="20" t="s">
        <v>58</v>
      </c>
      <c r="B61" s="16" t="s">
        <v>59</v>
      </c>
      <c r="C61" s="9">
        <v>29800000</v>
      </c>
      <c r="D61" s="9">
        <v>33567980.909999996</v>
      </c>
      <c r="E61" s="1">
        <f t="shared" si="1"/>
        <v>1.1264423124161074</v>
      </c>
    </row>
    <row r="62" spans="1:5" ht="66" x14ac:dyDescent="0.25">
      <c r="A62" s="20" t="s">
        <v>60</v>
      </c>
      <c r="B62" s="16" t="s">
        <v>61</v>
      </c>
      <c r="C62" s="9">
        <v>29800000</v>
      </c>
      <c r="D62" s="9">
        <v>33567980.909999996</v>
      </c>
      <c r="E62" s="1">
        <f t="shared" si="1"/>
        <v>1.1264423124161074</v>
      </c>
    </row>
    <row r="63" spans="1:5" ht="79.2" x14ac:dyDescent="0.25">
      <c r="A63" s="20" t="s">
        <v>62</v>
      </c>
      <c r="B63" s="16" t="s">
        <v>63</v>
      </c>
      <c r="C63" s="9">
        <v>810000</v>
      </c>
      <c r="D63" s="9">
        <v>837320</v>
      </c>
      <c r="E63" s="1">
        <f t="shared" si="1"/>
        <v>1.0337283950617284</v>
      </c>
    </row>
    <row r="64" spans="1:5" ht="66" x14ac:dyDescent="0.25">
      <c r="A64" s="20" t="s">
        <v>64</v>
      </c>
      <c r="B64" s="16" t="s">
        <v>65</v>
      </c>
      <c r="C64" s="9">
        <v>810000</v>
      </c>
      <c r="D64" s="9">
        <v>837320</v>
      </c>
      <c r="E64" s="1">
        <f t="shared" si="1"/>
        <v>1.0337283950617284</v>
      </c>
    </row>
    <row r="65" spans="1:5" ht="39.6" x14ac:dyDescent="0.25">
      <c r="A65" s="20" t="s">
        <v>66</v>
      </c>
      <c r="B65" s="16" t="s">
        <v>67</v>
      </c>
      <c r="C65" s="9">
        <v>1416500</v>
      </c>
      <c r="D65" s="9">
        <v>3408174.59</v>
      </c>
      <c r="E65" s="1">
        <f t="shared" si="1"/>
        <v>2.4060533639251678</v>
      </c>
    </row>
    <row r="66" spans="1:5" ht="39.6" x14ac:dyDescent="0.25">
      <c r="A66" s="20" t="s">
        <v>68</v>
      </c>
      <c r="B66" s="16" t="s">
        <v>69</v>
      </c>
      <c r="C66" s="9">
        <v>1416500</v>
      </c>
      <c r="D66" s="9">
        <v>3408174.59</v>
      </c>
      <c r="E66" s="1">
        <f t="shared" si="1"/>
        <v>2.4060533639251678</v>
      </c>
    </row>
    <row r="67" spans="1:5" ht="39.6" x14ac:dyDescent="0.25">
      <c r="A67" s="20" t="s">
        <v>70</v>
      </c>
      <c r="B67" s="16" t="s">
        <v>71</v>
      </c>
      <c r="C67" s="9">
        <v>635000</v>
      </c>
      <c r="D67" s="9">
        <v>687101.47</v>
      </c>
      <c r="E67" s="1">
        <f t="shared" si="1"/>
        <v>1.082049559055118</v>
      </c>
    </row>
    <row r="68" spans="1:5" ht="39.6" x14ac:dyDescent="0.25">
      <c r="A68" s="20" t="s">
        <v>272</v>
      </c>
      <c r="B68" s="16" t="s">
        <v>273</v>
      </c>
      <c r="C68" s="9">
        <v>270000</v>
      </c>
      <c r="D68" s="9">
        <v>322541.26</v>
      </c>
      <c r="E68" s="1">
        <f t="shared" si="1"/>
        <v>1.1945972592592593</v>
      </c>
    </row>
    <row r="69" spans="1:5" ht="118.8" x14ac:dyDescent="0.25">
      <c r="A69" s="20" t="s">
        <v>274</v>
      </c>
      <c r="B69" s="16" t="s">
        <v>275</v>
      </c>
      <c r="C69" s="9">
        <v>270000</v>
      </c>
      <c r="D69" s="9">
        <v>322541.26</v>
      </c>
      <c r="E69" s="1">
        <f t="shared" si="1"/>
        <v>1.1945972592592593</v>
      </c>
    </row>
    <row r="70" spans="1:5" ht="39.6" x14ac:dyDescent="0.25">
      <c r="A70" s="20" t="s">
        <v>72</v>
      </c>
      <c r="B70" s="16" t="s">
        <v>73</v>
      </c>
      <c r="C70" s="9">
        <v>365000</v>
      </c>
      <c r="D70" s="9">
        <v>364560.21</v>
      </c>
      <c r="E70" s="1">
        <f t="shared" si="1"/>
        <v>0.99879509589041104</v>
      </c>
    </row>
    <row r="71" spans="1:5" ht="92.4" x14ac:dyDescent="0.25">
      <c r="A71" s="20" t="s">
        <v>74</v>
      </c>
      <c r="B71" s="16" t="s">
        <v>75</v>
      </c>
      <c r="C71" s="9">
        <v>365000</v>
      </c>
      <c r="D71" s="9">
        <v>364560.21</v>
      </c>
      <c r="E71" s="1">
        <f t="shared" si="1"/>
        <v>0.99879509589041104</v>
      </c>
    </row>
    <row r="72" spans="1:5" ht="79.2" x14ac:dyDescent="0.25">
      <c r="A72" s="20" t="s">
        <v>76</v>
      </c>
      <c r="B72" s="16" t="s">
        <v>77</v>
      </c>
      <c r="C72" s="9">
        <v>1650800</v>
      </c>
      <c r="D72" s="9">
        <v>2240631.67</v>
      </c>
      <c r="E72" s="1">
        <f t="shared" si="1"/>
        <v>1.3573005027865277</v>
      </c>
    </row>
    <row r="73" spans="1:5" ht="79.2" x14ac:dyDescent="0.25">
      <c r="A73" s="20" t="s">
        <v>78</v>
      </c>
      <c r="B73" s="16" t="s">
        <v>79</v>
      </c>
      <c r="C73" s="9">
        <v>605600</v>
      </c>
      <c r="D73" s="9">
        <v>1234929.83</v>
      </c>
      <c r="E73" s="1">
        <f t="shared" si="1"/>
        <v>2.0391839993394982</v>
      </c>
    </row>
    <row r="74" spans="1:5" ht="66" x14ac:dyDescent="0.25">
      <c r="A74" s="20" t="s">
        <v>80</v>
      </c>
      <c r="B74" s="16" t="s">
        <v>81</v>
      </c>
      <c r="C74" s="9">
        <v>605600</v>
      </c>
      <c r="D74" s="9">
        <v>1234929.83</v>
      </c>
      <c r="E74" s="1">
        <f t="shared" si="1"/>
        <v>2.0391839993394982</v>
      </c>
    </row>
    <row r="75" spans="1:5" ht="92.4" x14ac:dyDescent="0.25">
      <c r="A75" s="20" t="s">
        <v>260</v>
      </c>
      <c r="B75" s="16" t="s">
        <v>261</v>
      </c>
      <c r="C75" s="9">
        <v>1045200</v>
      </c>
      <c r="D75" s="9">
        <v>1005701.84</v>
      </c>
      <c r="E75" s="1">
        <f t="shared" si="1"/>
        <v>0.96220995024875622</v>
      </c>
    </row>
    <row r="76" spans="1:5" ht="92.4" x14ac:dyDescent="0.25">
      <c r="A76" s="20" t="s">
        <v>262</v>
      </c>
      <c r="B76" s="16" t="s">
        <v>263</v>
      </c>
      <c r="C76" s="9">
        <v>1045200</v>
      </c>
      <c r="D76" s="9">
        <v>1005701.84</v>
      </c>
      <c r="E76" s="1">
        <f t="shared" si="1"/>
        <v>0.96220995024875622</v>
      </c>
    </row>
    <row r="77" spans="1:5" s="27" customFormat="1" ht="26.4" x14ac:dyDescent="0.25">
      <c r="A77" s="19" t="s">
        <v>276</v>
      </c>
      <c r="B77" s="15" t="s">
        <v>82</v>
      </c>
      <c r="C77" s="8">
        <v>18575900</v>
      </c>
      <c r="D77" s="8">
        <v>52227284.100000001</v>
      </c>
      <c r="E77" s="2">
        <f t="shared" si="1"/>
        <v>2.8115614371309063</v>
      </c>
    </row>
    <row r="78" spans="1:5" ht="15.6" x14ac:dyDescent="0.25">
      <c r="A78" s="20" t="s">
        <v>83</v>
      </c>
      <c r="B78" s="16" t="s">
        <v>84</v>
      </c>
      <c r="C78" s="9">
        <v>18575900</v>
      </c>
      <c r="D78" s="9">
        <v>52227284.100000001</v>
      </c>
      <c r="E78" s="1">
        <f t="shared" si="1"/>
        <v>2.8115614371309063</v>
      </c>
    </row>
    <row r="79" spans="1:5" ht="26.4" x14ac:dyDescent="0.25">
      <c r="A79" s="20" t="s">
        <v>264</v>
      </c>
      <c r="B79" s="16" t="s">
        <v>85</v>
      </c>
      <c r="C79" s="9">
        <v>1263000</v>
      </c>
      <c r="D79" s="9">
        <v>867600.65</v>
      </c>
      <c r="E79" s="1">
        <f t="shared" si="1"/>
        <v>0.68693638163103721</v>
      </c>
    </row>
    <row r="80" spans="1:5" ht="15.6" x14ac:dyDescent="0.25">
      <c r="A80" s="20" t="s">
        <v>86</v>
      </c>
      <c r="B80" s="16" t="s">
        <v>87</v>
      </c>
      <c r="C80" s="9">
        <v>2776000</v>
      </c>
      <c r="D80" s="9">
        <v>15106631.189999999</v>
      </c>
      <c r="E80" s="1">
        <f t="shared" si="1"/>
        <v>5.4418700252161383</v>
      </c>
    </row>
    <row r="81" spans="1:5" ht="15.6" x14ac:dyDescent="0.25">
      <c r="A81" s="20" t="s">
        <v>88</v>
      </c>
      <c r="B81" s="16" t="s">
        <v>89</v>
      </c>
      <c r="C81" s="9">
        <v>14536900</v>
      </c>
      <c r="D81" s="9">
        <v>36253052.259999998</v>
      </c>
      <c r="E81" s="1">
        <f t="shared" si="1"/>
        <v>2.4938640466674462</v>
      </c>
    </row>
    <row r="82" spans="1:5" ht="15.6" x14ac:dyDescent="0.25">
      <c r="A82" s="20" t="s">
        <v>90</v>
      </c>
      <c r="B82" s="16" t="s">
        <v>91</v>
      </c>
      <c r="C82" s="9">
        <v>5999900</v>
      </c>
      <c r="D82" s="9">
        <v>9093812.4000000004</v>
      </c>
      <c r="E82" s="1">
        <f t="shared" si="1"/>
        <v>1.5156606610110168</v>
      </c>
    </row>
    <row r="83" spans="1:5" ht="15.6" x14ac:dyDescent="0.25">
      <c r="A83" s="20" t="s">
        <v>92</v>
      </c>
      <c r="B83" s="16" t="s">
        <v>93</v>
      </c>
      <c r="C83" s="9">
        <v>8537000</v>
      </c>
      <c r="D83" s="9">
        <v>27159239.859999999</v>
      </c>
      <c r="E83" s="1">
        <f t="shared" si="1"/>
        <v>3.1813564320018743</v>
      </c>
    </row>
    <row r="84" spans="1:5" s="27" customFormat="1" ht="26.4" x14ac:dyDescent="0.25">
      <c r="A84" s="19" t="s">
        <v>277</v>
      </c>
      <c r="B84" s="15" t="s">
        <v>94</v>
      </c>
      <c r="C84" s="8">
        <v>22185100</v>
      </c>
      <c r="D84" s="8">
        <v>19233713.899999999</v>
      </c>
      <c r="E84" s="2">
        <f t="shared" si="1"/>
        <v>0.86696539118597615</v>
      </c>
    </row>
    <row r="85" spans="1:5" ht="15.6" x14ac:dyDescent="0.25">
      <c r="A85" s="20" t="s">
        <v>95</v>
      </c>
      <c r="B85" s="16" t="s">
        <v>96</v>
      </c>
      <c r="C85" s="9">
        <v>2435100</v>
      </c>
      <c r="D85" s="9">
        <v>2011525.5</v>
      </c>
      <c r="E85" s="1">
        <f t="shared" si="1"/>
        <v>0.82605457681409389</v>
      </c>
    </row>
    <row r="86" spans="1:5" ht="15.6" x14ac:dyDescent="0.25">
      <c r="A86" s="20" t="s">
        <v>97</v>
      </c>
      <c r="B86" s="16" t="s">
        <v>98</v>
      </c>
      <c r="C86" s="9">
        <v>2435100</v>
      </c>
      <c r="D86" s="9">
        <v>2011525.5</v>
      </c>
      <c r="E86" s="1">
        <f t="shared" si="1"/>
        <v>0.82605457681409389</v>
      </c>
    </row>
    <row r="87" spans="1:5" ht="26.4" x14ac:dyDescent="0.25">
      <c r="A87" s="20" t="s">
        <v>99</v>
      </c>
      <c r="B87" s="16" t="s">
        <v>100</v>
      </c>
      <c r="C87" s="9">
        <v>2435100</v>
      </c>
      <c r="D87" s="9">
        <v>2011525.5</v>
      </c>
      <c r="E87" s="1">
        <f t="shared" si="1"/>
        <v>0.82605457681409389</v>
      </c>
    </row>
    <row r="88" spans="1:5" ht="15.6" x14ac:dyDescent="0.25">
      <c r="A88" s="20" t="s">
        <v>101</v>
      </c>
      <c r="B88" s="16" t="s">
        <v>102</v>
      </c>
      <c r="C88" s="9">
        <v>19750000</v>
      </c>
      <c r="D88" s="9">
        <v>17222188.399999999</v>
      </c>
      <c r="E88" s="1">
        <f t="shared" si="1"/>
        <v>0.87200953924050628</v>
      </c>
    </row>
    <row r="89" spans="1:5" ht="15.6" x14ac:dyDescent="0.25">
      <c r="A89" s="20" t="s">
        <v>103</v>
      </c>
      <c r="B89" s="16" t="s">
        <v>104</v>
      </c>
      <c r="C89" s="9">
        <v>19750000</v>
      </c>
      <c r="D89" s="9">
        <v>17222188.399999999</v>
      </c>
      <c r="E89" s="1">
        <f t="shared" si="1"/>
        <v>0.87200953924050628</v>
      </c>
    </row>
    <row r="90" spans="1:5" ht="26.4" x14ac:dyDescent="0.25">
      <c r="A90" s="20" t="s">
        <v>105</v>
      </c>
      <c r="B90" s="16" t="s">
        <v>106</v>
      </c>
      <c r="C90" s="9">
        <v>19750000</v>
      </c>
      <c r="D90" s="9">
        <v>17222188.399999999</v>
      </c>
      <c r="E90" s="1">
        <f t="shared" si="1"/>
        <v>0.87200953924050628</v>
      </c>
    </row>
    <row r="91" spans="1:5" s="27" customFormat="1" ht="26.4" x14ac:dyDescent="0.25">
      <c r="A91" s="19" t="s">
        <v>278</v>
      </c>
      <c r="B91" s="15" t="s">
        <v>107</v>
      </c>
      <c r="C91" s="8">
        <v>35000000</v>
      </c>
      <c r="D91" s="8">
        <v>62369904.219999999</v>
      </c>
      <c r="E91" s="2">
        <f t="shared" si="1"/>
        <v>1.7819972634285715</v>
      </c>
    </row>
    <row r="92" spans="1:5" ht="79.2" x14ac:dyDescent="0.25">
      <c r="A92" s="20" t="s">
        <v>368</v>
      </c>
      <c r="B92" s="16" t="s">
        <v>369</v>
      </c>
      <c r="C92" s="9" t="s">
        <v>11</v>
      </c>
      <c r="D92" s="9">
        <v>260750</v>
      </c>
      <c r="E92" s="1">
        <v>0</v>
      </c>
    </row>
    <row r="93" spans="1:5" ht="79.2" x14ac:dyDescent="0.25">
      <c r="A93" s="20" t="s">
        <v>370</v>
      </c>
      <c r="B93" s="16" t="s">
        <v>371</v>
      </c>
      <c r="C93" s="9" t="s">
        <v>11</v>
      </c>
      <c r="D93" s="9">
        <v>260750</v>
      </c>
      <c r="E93" s="1">
        <v>0</v>
      </c>
    </row>
    <row r="94" spans="1:5" ht="79.2" x14ac:dyDescent="0.25">
      <c r="A94" s="20" t="s">
        <v>372</v>
      </c>
      <c r="B94" s="16" t="s">
        <v>373</v>
      </c>
      <c r="C94" s="9" t="s">
        <v>11</v>
      </c>
      <c r="D94" s="9">
        <v>260750</v>
      </c>
      <c r="E94" s="1">
        <v>0</v>
      </c>
    </row>
    <row r="95" spans="1:5" ht="26.4" x14ac:dyDescent="0.25">
      <c r="A95" s="20" t="s">
        <v>108</v>
      </c>
      <c r="B95" s="16" t="s">
        <v>109</v>
      </c>
      <c r="C95" s="9">
        <v>33250000</v>
      </c>
      <c r="D95" s="9">
        <v>53147875.719999999</v>
      </c>
      <c r="E95" s="1">
        <f t="shared" si="1"/>
        <v>1.598432352481203</v>
      </c>
    </row>
    <row r="96" spans="1:5" ht="26.4" x14ac:dyDescent="0.25">
      <c r="A96" s="20" t="s">
        <v>301</v>
      </c>
      <c r="B96" s="16" t="s">
        <v>110</v>
      </c>
      <c r="C96" s="9">
        <v>33250000</v>
      </c>
      <c r="D96" s="9">
        <v>53147875.719999999</v>
      </c>
      <c r="E96" s="1">
        <f t="shared" si="1"/>
        <v>1.598432352481203</v>
      </c>
    </row>
    <row r="97" spans="1:5" ht="52.8" x14ac:dyDescent="0.25">
      <c r="A97" s="20" t="s">
        <v>302</v>
      </c>
      <c r="B97" s="16" t="s">
        <v>111</v>
      </c>
      <c r="C97" s="9">
        <v>33250000</v>
      </c>
      <c r="D97" s="9">
        <v>52588706.549999997</v>
      </c>
      <c r="E97" s="1">
        <f t="shared" si="1"/>
        <v>1.581615234586466</v>
      </c>
    </row>
    <row r="98" spans="1:5" ht="39.6" x14ac:dyDescent="0.25">
      <c r="A98" s="20" t="s">
        <v>303</v>
      </c>
      <c r="B98" s="16" t="s">
        <v>279</v>
      </c>
      <c r="C98" s="9" t="s">
        <v>11</v>
      </c>
      <c r="D98" s="9">
        <v>559169.17000000004</v>
      </c>
      <c r="E98" s="1">
        <v>0</v>
      </c>
    </row>
    <row r="99" spans="1:5" ht="66" x14ac:dyDescent="0.25">
      <c r="A99" s="20" t="s">
        <v>112</v>
      </c>
      <c r="B99" s="16" t="s">
        <v>113</v>
      </c>
      <c r="C99" s="9">
        <v>1750000</v>
      </c>
      <c r="D99" s="9">
        <v>8961278.5</v>
      </c>
      <c r="E99" s="1">
        <f t="shared" si="1"/>
        <v>5.1207305714285711</v>
      </c>
    </row>
    <row r="100" spans="1:5" ht="66" x14ac:dyDescent="0.25">
      <c r="A100" s="20" t="s">
        <v>114</v>
      </c>
      <c r="B100" s="16" t="s">
        <v>115</v>
      </c>
      <c r="C100" s="9">
        <v>1750000</v>
      </c>
      <c r="D100" s="9">
        <v>8912732.5</v>
      </c>
      <c r="E100" s="1">
        <f t="shared" si="1"/>
        <v>5.0929900000000004</v>
      </c>
    </row>
    <row r="101" spans="1:5" ht="92.4" x14ac:dyDescent="0.25">
      <c r="A101" s="20" t="s">
        <v>116</v>
      </c>
      <c r="B101" s="16" t="s">
        <v>117</v>
      </c>
      <c r="C101" s="9">
        <v>1750000</v>
      </c>
      <c r="D101" s="9">
        <v>8464829</v>
      </c>
      <c r="E101" s="1">
        <f t="shared" si="1"/>
        <v>4.8370451428571428</v>
      </c>
    </row>
    <row r="102" spans="1:5" ht="79.2" x14ac:dyDescent="0.25">
      <c r="A102" s="20" t="s">
        <v>334</v>
      </c>
      <c r="B102" s="16" t="s">
        <v>335</v>
      </c>
      <c r="C102" s="9" t="s">
        <v>11</v>
      </c>
      <c r="D102" s="9">
        <v>447903.5</v>
      </c>
      <c r="E102" s="1">
        <v>0</v>
      </c>
    </row>
    <row r="103" spans="1:5" ht="66" x14ac:dyDescent="0.25">
      <c r="A103" s="20" t="s">
        <v>336</v>
      </c>
      <c r="B103" s="16" t="s">
        <v>337</v>
      </c>
      <c r="C103" s="9" t="s">
        <v>11</v>
      </c>
      <c r="D103" s="9">
        <v>48546</v>
      </c>
      <c r="E103" s="1">
        <v>0</v>
      </c>
    </row>
    <row r="104" spans="1:5" ht="66" x14ac:dyDescent="0.25">
      <c r="A104" s="20" t="s">
        <v>338</v>
      </c>
      <c r="B104" s="16" t="s">
        <v>339</v>
      </c>
      <c r="C104" s="9" t="s">
        <v>11</v>
      </c>
      <c r="D104" s="9">
        <v>48546</v>
      </c>
      <c r="E104" s="1">
        <v>0</v>
      </c>
    </row>
    <row r="105" spans="1:5" s="27" customFormat="1" ht="15.6" x14ac:dyDescent="0.25">
      <c r="A105" s="19" t="s">
        <v>304</v>
      </c>
      <c r="B105" s="15" t="s">
        <v>118</v>
      </c>
      <c r="C105" s="8">
        <v>3368000</v>
      </c>
      <c r="D105" s="8">
        <v>9967509.3100000005</v>
      </c>
      <c r="E105" s="2">
        <f t="shared" ref="E105:E144" si="2">D105/C105</f>
        <v>2.9594742606888365</v>
      </c>
    </row>
    <row r="106" spans="1:5" ht="39.6" x14ac:dyDescent="0.25">
      <c r="A106" s="20" t="s">
        <v>305</v>
      </c>
      <c r="B106" s="16" t="s">
        <v>119</v>
      </c>
      <c r="C106" s="9">
        <v>1494910</v>
      </c>
      <c r="D106" s="9">
        <v>2687767.64</v>
      </c>
      <c r="E106" s="1">
        <f t="shared" si="2"/>
        <v>1.7979461238469205</v>
      </c>
    </row>
    <row r="107" spans="1:5" ht="52.8" x14ac:dyDescent="0.25">
      <c r="A107" s="20" t="s">
        <v>120</v>
      </c>
      <c r="B107" s="16" t="s">
        <v>121</v>
      </c>
      <c r="C107" s="9">
        <v>35000</v>
      </c>
      <c r="D107" s="9">
        <v>60408.57</v>
      </c>
      <c r="E107" s="1">
        <f t="shared" si="2"/>
        <v>1.7259591428571428</v>
      </c>
    </row>
    <row r="108" spans="1:5" ht="79.2" x14ac:dyDescent="0.25">
      <c r="A108" s="20" t="s">
        <v>122</v>
      </c>
      <c r="B108" s="16" t="s">
        <v>123</v>
      </c>
      <c r="C108" s="9">
        <v>35000</v>
      </c>
      <c r="D108" s="9">
        <v>60408.57</v>
      </c>
      <c r="E108" s="1">
        <f t="shared" si="2"/>
        <v>1.7259591428571428</v>
      </c>
    </row>
    <row r="109" spans="1:5" ht="66" x14ac:dyDescent="0.25">
      <c r="A109" s="20" t="s">
        <v>124</v>
      </c>
      <c r="B109" s="16" t="s">
        <v>125</v>
      </c>
      <c r="C109" s="9">
        <v>100000</v>
      </c>
      <c r="D109" s="9">
        <v>342680.49</v>
      </c>
      <c r="E109" s="1">
        <f t="shared" si="2"/>
        <v>3.4268049</v>
      </c>
    </row>
    <row r="110" spans="1:5" ht="92.4" x14ac:dyDescent="0.25">
      <c r="A110" s="20" t="s">
        <v>126</v>
      </c>
      <c r="B110" s="16" t="s">
        <v>127</v>
      </c>
      <c r="C110" s="9">
        <v>100000</v>
      </c>
      <c r="D110" s="9">
        <v>342680.49</v>
      </c>
      <c r="E110" s="1">
        <f t="shared" si="2"/>
        <v>3.4268049</v>
      </c>
    </row>
    <row r="111" spans="1:5" ht="52.8" x14ac:dyDescent="0.25">
      <c r="A111" s="20" t="s">
        <v>128</v>
      </c>
      <c r="B111" s="16" t="s">
        <v>129</v>
      </c>
      <c r="C111" s="9">
        <v>27600</v>
      </c>
      <c r="D111" s="9">
        <v>93781.29</v>
      </c>
      <c r="E111" s="1">
        <f t="shared" si="2"/>
        <v>3.3978728260869562</v>
      </c>
    </row>
    <row r="112" spans="1:5" ht="79.2" x14ac:dyDescent="0.25">
      <c r="A112" s="20" t="s">
        <v>130</v>
      </c>
      <c r="B112" s="16" t="s">
        <v>131</v>
      </c>
      <c r="C112" s="9">
        <v>27600</v>
      </c>
      <c r="D112" s="9">
        <v>93781.29</v>
      </c>
      <c r="E112" s="1">
        <f t="shared" si="2"/>
        <v>3.3978728260869562</v>
      </c>
    </row>
    <row r="113" spans="1:5" ht="66" x14ac:dyDescent="0.25">
      <c r="A113" s="20" t="s">
        <v>306</v>
      </c>
      <c r="B113" s="16" t="s">
        <v>132</v>
      </c>
      <c r="C113" s="9">
        <v>10000</v>
      </c>
      <c r="D113" s="9">
        <v>-42215.7</v>
      </c>
      <c r="E113" s="1">
        <f t="shared" si="2"/>
        <v>-4.2215699999999998</v>
      </c>
    </row>
    <row r="114" spans="1:5" ht="79.2" x14ac:dyDescent="0.25">
      <c r="A114" s="20" t="s">
        <v>307</v>
      </c>
      <c r="B114" s="16" t="s">
        <v>133</v>
      </c>
      <c r="C114" s="9">
        <v>10000</v>
      </c>
      <c r="D114" s="9">
        <v>-42215.7</v>
      </c>
      <c r="E114" s="1">
        <f t="shared" si="2"/>
        <v>-4.2215699999999998</v>
      </c>
    </row>
    <row r="115" spans="1:5" ht="52.8" x14ac:dyDescent="0.25">
      <c r="A115" s="20" t="s">
        <v>340</v>
      </c>
      <c r="B115" s="16" t="s">
        <v>341</v>
      </c>
      <c r="C115" s="9">
        <v>2000</v>
      </c>
      <c r="D115" s="9">
        <v>2000</v>
      </c>
      <c r="E115" s="1">
        <f t="shared" si="2"/>
        <v>1</v>
      </c>
    </row>
    <row r="116" spans="1:5" ht="79.2" x14ac:dyDescent="0.25">
      <c r="A116" s="20" t="s">
        <v>342</v>
      </c>
      <c r="B116" s="16" t="s">
        <v>343</v>
      </c>
      <c r="C116" s="9">
        <v>2000</v>
      </c>
      <c r="D116" s="9">
        <v>2000</v>
      </c>
      <c r="E116" s="1">
        <f t="shared" si="2"/>
        <v>1</v>
      </c>
    </row>
    <row r="117" spans="1:5" ht="52.8" x14ac:dyDescent="0.25">
      <c r="A117" s="20" t="s">
        <v>344</v>
      </c>
      <c r="B117" s="16" t="s">
        <v>345</v>
      </c>
      <c r="C117" s="9">
        <v>2500</v>
      </c>
      <c r="D117" s="9">
        <v>2250</v>
      </c>
      <c r="E117" s="1">
        <f t="shared" si="2"/>
        <v>0.9</v>
      </c>
    </row>
    <row r="118" spans="1:5" ht="66" x14ac:dyDescent="0.25">
      <c r="A118" s="20" t="s">
        <v>346</v>
      </c>
      <c r="B118" s="16" t="s">
        <v>347</v>
      </c>
      <c r="C118" s="9">
        <v>2500</v>
      </c>
      <c r="D118" s="9">
        <v>2250</v>
      </c>
      <c r="E118" s="1">
        <f t="shared" si="2"/>
        <v>0.9</v>
      </c>
    </row>
    <row r="119" spans="1:5" ht="52.8" x14ac:dyDescent="0.25">
      <c r="A119" s="20" t="s">
        <v>308</v>
      </c>
      <c r="B119" s="16" t="s">
        <v>309</v>
      </c>
      <c r="C119" s="9">
        <v>29000</v>
      </c>
      <c r="D119" s="9">
        <v>45500</v>
      </c>
      <c r="E119" s="1">
        <f t="shared" si="2"/>
        <v>1.5689655172413792</v>
      </c>
    </row>
    <row r="120" spans="1:5" ht="79.2" x14ac:dyDescent="0.25">
      <c r="A120" s="20" t="s">
        <v>310</v>
      </c>
      <c r="B120" s="16" t="s">
        <v>311</v>
      </c>
      <c r="C120" s="9">
        <v>29000</v>
      </c>
      <c r="D120" s="9">
        <v>45500</v>
      </c>
      <c r="E120" s="1">
        <f t="shared" si="2"/>
        <v>1.5689655172413792</v>
      </c>
    </row>
    <row r="121" spans="1:5" ht="66" x14ac:dyDescent="0.25">
      <c r="A121" s="20" t="s">
        <v>134</v>
      </c>
      <c r="B121" s="16" t="s">
        <v>135</v>
      </c>
      <c r="C121" s="9">
        <v>52000</v>
      </c>
      <c r="D121" s="9">
        <v>173885.02</v>
      </c>
      <c r="E121" s="1">
        <f t="shared" si="2"/>
        <v>3.3439426923076923</v>
      </c>
    </row>
    <row r="122" spans="1:5" ht="92.4" x14ac:dyDescent="0.25">
      <c r="A122" s="20" t="s">
        <v>136</v>
      </c>
      <c r="B122" s="16" t="s">
        <v>137</v>
      </c>
      <c r="C122" s="9">
        <v>52000</v>
      </c>
      <c r="D122" s="9">
        <v>173885.02</v>
      </c>
      <c r="E122" s="1">
        <f t="shared" si="2"/>
        <v>3.3439426923076923</v>
      </c>
    </row>
    <row r="123" spans="1:5" ht="79.2" x14ac:dyDescent="0.25">
      <c r="A123" s="20" t="s">
        <v>312</v>
      </c>
      <c r="B123" s="16" t="s">
        <v>138</v>
      </c>
      <c r="C123" s="9">
        <v>135000</v>
      </c>
      <c r="D123" s="9">
        <v>12541.56</v>
      </c>
      <c r="E123" s="1">
        <f t="shared" si="2"/>
        <v>9.2900444444444438E-2</v>
      </c>
    </row>
    <row r="124" spans="1:5" ht="132" x14ac:dyDescent="0.25">
      <c r="A124" s="20" t="s">
        <v>313</v>
      </c>
      <c r="B124" s="16" t="s">
        <v>139</v>
      </c>
      <c r="C124" s="9">
        <v>135000</v>
      </c>
      <c r="D124" s="9">
        <v>12541.56</v>
      </c>
      <c r="E124" s="1">
        <f t="shared" si="2"/>
        <v>9.2900444444444438E-2</v>
      </c>
    </row>
    <row r="125" spans="1:5" ht="52.8" x14ac:dyDescent="0.25">
      <c r="A125" s="20" t="s">
        <v>348</v>
      </c>
      <c r="B125" s="16" t="s">
        <v>349</v>
      </c>
      <c r="C125" s="9">
        <v>25000</v>
      </c>
      <c r="D125" s="9">
        <v>25000</v>
      </c>
      <c r="E125" s="1">
        <f t="shared" si="2"/>
        <v>1</v>
      </c>
    </row>
    <row r="126" spans="1:5" ht="79.2" x14ac:dyDescent="0.25">
      <c r="A126" s="20" t="s">
        <v>350</v>
      </c>
      <c r="B126" s="16" t="s">
        <v>351</v>
      </c>
      <c r="C126" s="9">
        <v>25000</v>
      </c>
      <c r="D126" s="9">
        <v>25000</v>
      </c>
      <c r="E126" s="1">
        <f t="shared" si="2"/>
        <v>1</v>
      </c>
    </row>
    <row r="127" spans="1:5" ht="52.8" x14ac:dyDescent="0.25">
      <c r="A127" s="20" t="s">
        <v>280</v>
      </c>
      <c r="B127" s="16" t="s">
        <v>281</v>
      </c>
      <c r="C127" s="9">
        <v>5610</v>
      </c>
      <c r="D127" s="9">
        <v>29412.45</v>
      </c>
      <c r="E127" s="1">
        <f t="shared" si="2"/>
        <v>5.2428609625668452</v>
      </c>
    </row>
    <row r="128" spans="1:5" ht="79.2" x14ac:dyDescent="0.25">
      <c r="A128" s="20" t="s">
        <v>282</v>
      </c>
      <c r="B128" s="16" t="s">
        <v>283</v>
      </c>
      <c r="C128" s="9">
        <v>5610</v>
      </c>
      <c r="D128" s="9">
        <v>29412.45</v>
      </c>
      <c r="E128" s="1">
        <f t="shared" si="2"/>
        <v>5.2428609625668452</v>
      </c>
    </row>
    <row r="129" spans="1:5" ht="52.8" x14ac:dyDescent="0.25">
      <c r="A129" s="20" t="s">
        <v>140</v>
      </c>
      <c r="B129" s="16" t="s">
        <v>141</v>
      </c>
      <c r="C129" s="9">
        <v>57200</v>
      </c>
      <c r="D129" s="9">
        <v>127197.91</v>
      </c>
      <c r="E129" s="1">
        <f t="shared" si="2"/>
        <v>2.2237396853146856</v>
      </c>
    </row>
    <row r="130" spans="1:5" ht="66" x14ac:dyDescent="0.25">
      <c r="A130" s="20" t="s">
        <v>142</v>
      </c>
      <c r="B130" s="16" t="s">
        <v>143</v>
      </c>
      <c r="C130" s="9">
        <v>57200</v>
      </c>
      <c r="D130" s="9">
        <v>127197.91</v>
      </c>
      <c r="E130" s="1">
        <f t="shared" si="2"/>
        <v>2.2237396853146856</v>
      </c>
    </row>
    <row r="131" spans="1:5" ht="66" x14ac:dyDescent="0.25">
      <c r="A131" s="20" t="s">
        <v>144</v>
      </c>
      <c r="B131" s="16" t="s">
        <v>145</v>
      </c>
      <c r="C131" s="9">
        <v>1014000</v>
      </c>
      <c r="D131" s="9">
        <v>1817326.05</v>
      </c>
      <c r="E131" s="1">
        <f t="shared" si="2"/>
        <v>1.7922347633136095</v>
      </c>
    </row>
    <row r="132" spans="1:5" ht="79.2" x14ac:dyDescent="0.25">
      <c r="A132" s="20" t="s">
        <v>146</v>
      </c>
      <c r="B132" s="16" t="s">
        <v>147</v>
      </c>
      <c r="C132" s="9">
        <v>1014000</v>
      </c>
      <c r="D132" s="9">
        <v>1817326.05</v>
      </c>
      <c r="E132" s="1">
        <f t="shared" si="2"/>
        <v>1.7922347633136095</v>
      </c>
    </row>
    <row r="133" spans="1:5" ht="52.8" x14ac:dyDescent="0.25">
      <c r="A133" s="20" t="s">
        <v>376</v>
      </c>
      <c r="B133" s="16" t="s">
        <v>377</v>
      </c>
      <c r="C133" s="9" t="s">
        <v>11</v>
      </c>
      <c r="D133" s="9">
        <v>-2000</v>
      </c>
      <c r="E133" s="1">
        <v>0</v>
      </c>
    </row>
    <row r="134" spans="1:5" ht="66" x14ac:dyDescent="0.25">
      <c r="A134" s="20" t="s">
        <v>378</v>
      </c>
      <c r="B134" s="16" t="s">
        <v>379</v>
      </c>
      <c r="C134" s="9" t="s">
        <v>11</v>
      </c>
      <c r="D134" s="9">
        <v>-2000</v>
      </c>
      <c r="E134" s="1">
        <v>0</v>
      </c>
    </row>
    <row r="135" spans="1:5" ht="105.6" x14ac:dyDescent="0.25">
      <c r="A135" s="20" t="s">
        <v>148</v>
      </c>
      <c r="B135" s="16" t="s">
        <v>149</v>
      </c>
      <c r="C135" s="9">
        <v>1871990</v>
      </c>
      <c r="D135" s="9">
        <v>5365280.6900000004</v>
      </c>
      <c r="E135" s="1">
        <f t="shared" si="2"/>
        <v>2.866084054936191</v>
      </c>
    </row>
    <row r="136" spans="1:5" ht="52.8" x14ac:dyDescent="0.25">
      <c r="A136" s="20" t="s">
        <v>252</v>
      </c>
      <c r="B136" s="16" t="s">
        <v>253</v>
      </c>
      <c r="C136" s="9">
        <v>755990</v>
      </c>
      <c r="D136" s="9">
        <v>1690649.68</v>
      </c>
      <c r="E136" s="1">
        <f t="shared" si="2"/>
        <v>2.2363386817285944</v>
      </c>
    </row>
    <row r="137" spans="1:5" ht="66" x14ac:dyDescent="0.25">
      <c r="A137" s="20" t="s">
        <v>254</v>
      </c>
      <c r="B137" s="16" t="s">
        <v>255</v>
      </c>
      <c r="C137" s="9">
        <v>755990</v>
      </c>
      <c r="D137" s="9">
        <v>1690649.68</v>
      </c>
      <c r="E137" s="1">
        <f t="shared" si="2"/>
        <v>2.2363386817285944</v>
      </c>
    </row>
    <row r="138" spans="1:5" ht="79.2" x14ac:dyDescent="0.25">
      <c r="A138" s="20" t="s">
        <v>150</v>
      </c>
      <c r="B138" s="16" t="s">
        <v>151</v>
      </c>
      <c r="C138" s="9">
        <v>1116000</v>
      </c>
      <c r="D138" s="9">
        <v>3674631.01</v>
      </c>
      <c r="E138" s="1">
        <f t="shared" si="2"/>
        <v>3.2926801164874551</v>
      </c>
    </row>
    <row r="139" spans="1:5" ht="66" x14ac:dyDescent="0.25">
      <c r="A139" s="20" t="s">
        <v>314</v>
      </c>
      <c r="B139" s="16" t="s">
        <v>152</v>
      </c>
      <c r="C139" s="9">
        <v>1116000</v>
      </c>
      <c r="D139" s="9">
        <v>3674631.01</v>
      </c>
      <c r="E139" s="1">
        <f t="shared" si="2"/>
        <v>3.2926801164874551</v>
      </c>
    </row>
    <row r="140" spans="1:5" ht="26.4" x14ac:dyDescent="0.25">
      <c r="A140" s="20" t="s">
        <v>153</v>
      </c>
      <c r="B140" s="16" t="s">
        <v>154</v>
      </c>
      <c r="C140" s="9">
        <v>1100</v>
      </c>
      <c r="D140" s="9">
        <v>180391</v>
      </c>
      <c r="E140" s="1">
        <f t="shared" si="2"/>
        <v>163.99181818181819</v>
      </c>
    </row>
    <row r="141" spans="1:5" ht="79.2" x14ac:dyDescent="0.25">
      <c r="A141" s="20" t="s">
        <v>315</v>
      </c>
      <c r="B141" s="16" t="s">
        <v>316</v>
      </c>
      <c r="C141" s="9" t="s">
        <v>11</v>
      </c>
      <c r="D141" s="9">
        <v>91000</v>
      </c>
      <c r="E141" s="1">
        <v>0</v>
      </c>
    </row>
    <row r="142" spans="1:5" ht="39.6" x14ac:dyDescent="0.25">
      <c r="A142" s="22" t="s">
        <v>317</v>
      </c>
      <c r="B142" s="16" t="s">
        <v>318</v>
      </c>
      <c r="C142" s="9" t="s">
        <v>11</v>
      </c>
      <c r="D142" s="9">
        <v>91000</v>
      </c>
      <c r="E142" s="1">
        <v>0</v>
      </c>
    </row>
    <row r="143" spans="1:5" ht="66" x14ac:dyDescent="0.25">
      <c r="A143" s="20" t="s">
        <v>155</v>
      </c>
      <c r="B143" s="16" t="s">
        <v>156</v>
      </c>
      <c r="C143" s="9">
        <v>1100</v>
      </c>
      <c r="D143" s="9">
        <v>89391</v>
      </c>
      <c r="E143" s="1">
        <f t="shared" si="2"/>
        <v>81.264545454545456</v>
      </c>
    </row>
    <row r="144" spans="1:5" ht="66" x14ac:dyDescent="0.25">
      <c r="A144" s="20" t="s">
        <v>157</v>
      </c>
      <c r="B144" s="16" t="s">
        <v>158</v>
      </c>
      <c r="C144" s="9">
        <v>1100</v>
      </c>
      <c r="D144" s="9">
        <v>89391</v>
      </c>
      <c r="E144" s="1">
        <f t="shared" si="2"/>
        <v>81.264545454545456</v>
      </c>
    </row>
    <row r="145" spans="1:5" ht="15.6" x14ac:dyDescent="0.25">
      <c r="A145" s="20" t="s">
        <v>284</v>
      </c>
      <c r="B145" s="16" t="s">
        <v>285</v>
      </c>
      <c r="C145" s="9" t="s">
        <v>11</v>
      </c>
      <c r="D145" s="9">
        <v>1734069.98</v>
      </c>
      <c r="E145" s="1">
        <v>0</v>
      </c>
    </row>
    <row r="146" spans="1:5" ht="158.4" x14ac:dyDescent="0.25">
      <c r="A146" s="20" t="s">
        <v>319</v>
      </c>
      <c r="B146" s="16" t="s">
        <v>286</v>
      </c>
      <c r="C146" s="9" t="s">
        <v>11</v>
      </c>
      <c r="D146" s="9">
        <v>1488050</v>
      </c>
      <c r="E146" s="1">
        <v>0</v>
      </c>
    </row>
    <row r="147" spans="1:5" ht="26.4" x14ac:dyDescent="0.25">
      <c r="A147" s="20" t="s">
        <v>380</v>
      </c>
      <c r="B147" s="16" t="s">
        <v>381</v>
      </c>
      <c r="C147" s="9" t="s">
        <v>11</v>
      </c>
      <c r="D147" s="9">
        <v>246019.98</v>
      </c>
      <c r="E147" s="9" t="s">
        <v>11</v>
      </c>
    </row>
    <row r="148" spans="1:5" ht="39.6" x14ac:dyDescent="0.25">
      <c r="A148" s="20" t="s">
        <v>382</v>
      </c>
      <c r="B148" s="16" t="s">
        <v>383</v>
      </c>
      <c r="C148" s="9" t="s">
        <v>11</v>
      </c>
      <c r="D148" s="9">
        <v>246019.98</v>
      </c>
      <c r="E148" s="9" t="s">
        <v>11</v>
      </c>
    </row>
    <row r="149" spans="1:5" ht="15.6" x14ac:dyDescent="0.25">
      <c r="A149" s="19" t="s">
        <v>242</v>
      </c>
      <c r="B149" s="15" t="s">
        <v>159</v>
      </c>
      <c r="C149" s="8">
        <v>651900</v>
      </c>
      <c r="D149" s="8">
        <v>810036.63</v>
      </c>
      <c r="E149" s="2">
        <f t="shared" ref="E149:E188" si="3">D149/C149</f>
        <v>1.2425780487804878</v>
      </c>
    </row>
    <row r="150" spans="1:5" ht="15.6" x14ac:dyDescent="0.25">
      <c r="A150" s="20" t="s">
        <v>160</v>
      </c>
      <c r="B150" s="16" t="s">
        <v>161</v>
      </c>
      <c r="C150" s="9" t="s">
        <v>11</v>
      </c>
      <c r="D150" s="9">
        <v>-306837.95</v>
      </c>
      <c r="E150" s="9" t="s">
        <v>11</v>
      </c>
    </row>
    <row r="151" spans="1:5" ht="26.4" x14ac:dyDescent="0.25">
      <c r="A151" s="20" t="s">
        <v>162</v>
      </c>
      <c r="B151" s="16" t="s">
        <v>163</v>
      </c>
      <c r="C151" s="9" t="s">
        <v>11</v>
      </c>
      <c r="D151" s="9">
        <v>-306837.95</v>
      </c>
      <c r="E151" s="9" t="s">
        <v>11</v>
      </c>
    </row>
    <row r="152" spans="1:5" ht="15.6" x14ac:dyDescent="0.25">
      <c r="A152" s="20" t="s">
        <v>164</v>
      </c>
      <c r="B152" s="16" t="s">
        <v>165</v>
      </c>
      <c r="C152" s="9">
        <v>651900</v>
      </c>
      <c r="D152" s="9">
        <v>1116874.58</v>
      </c>
      <c r="E152" s="1">
        <f t="shared" si="3"/>
        <v>1.7132605921153552</v>
      </c>
    </row>
    <row r="153" spans="1:5" ht="26.4" x14ac:dyDescent="0.25">
      <c r="A153" s="20" t="s">
        <v>166</v>
      </c>
      <c r="B153" s="16" t="s">
        <v>167</v>
      </c>
      <c r="C153" s="9">
        <v>651900</v>
      </c>
      <c r="D153" s="9">
        <v>1116874.58</v>
      </c>
      <c r="E153" s="1">
        <f t="shared" si="3"/>
        <v>1.7132605921153552</v>
      </c>
    </row>
    <row r="154" spans="1:5" ht="15.6" x14ac:dyDescent="0.25">
      <c r="A154" s="19" t="s">
        <v>243</v>
      </c>
      <c r="B154" s="15" t="s">
        <v>168</v>
      </c>
      <c r="C154" s="8">
        <v>5967495599.3100004</v>
      </c>
      <c r="D154" s="8">
        <v>5432723451.6000004</v>
      </c>
      <c r="E154" s="2">
        <f t="shared" si="3"/>
        <v>0.91038583291593311</v>
      </c>
    </row>
    <row r="155" spans="1:5" s="27" customFormat="1" ht="39.6" x14ac:dyDescent="0.25">
      <c r="A155" s="19" t="s">
        <v>244</v>
      </c>
      <c r="B155" s="15" t="s">
        <v>169</v>
      </c>
      <c r="C155" s="8">
        <v>5967495599.3100004</v>
      </c>
      <c r="D155" s="8">
        <v>5482399108.8400002</v>
      </c>
      <c r="E155" s="2">
        <f t="shared" si="3"/>
        <v>0.91871020558002758</v>
      </c>
    </row>
    <row r="156" spans="1:5" ht="26.4" x14ac:dyDescent="0.25">
      <c r="A156" s="19" t="s">
        <v>245</v>
      </c>
      <c r="B156" s="15" t="s">
        <v>170</v>
      </c>
      <c r="C156" s="8">
        <v>2398733795.3200002</v>
      </c>
      <c r="D156" s="8">
        <v>1967161641.71</v>
      </c>
      <c r="E156" s="2">
        <f t="shared" si="3"/>
        <v>0.8200833479513191</v>
      </c>
    </row>
    <row r="157" spans="1:5" ht="26.4" x14ac:dyDescent="0.25">
      <c r="A157" s="20" t="s">
        <v>171</v>
      </c>
      <c r="B157" s="16" t="s">
        <v>172</v>
      </c>
      <c r="C157" s="9">
        <v>331551077.42000002</v>
      </c>
      <c r="D157" s="8">
        <v>205377546.37</v>
      </c>
      <c r="E157" s="8" t="s">
        <v>11</v>
      </c>
    </row>
    <row r="158" spans="1:5" ht="39.6" x14ac:dyDescent="0.25">
      <c r="A158" s="20" t="s">
        <v>173</v>
      </c>
      <c r="B158" s="16" t="s">
        <v>174</v>
      </c>
      <c r="C158" s="9">
        <v>331551077.42000002</v>
      </c>
      <c r="D158" s="9">
        <v>205377546.37</v>
      </c>
      <c r="E158" s="8" t="s">
        <v>11</v>
      </c>
    </row>
    <row r="159" spans="1:5" ht="79.2" x14ac:dyDescent="0.25">
      <c r="A159" s="20" t="s">
        <v>175</v>
      </c>
      <c r="B159" s="16" t="s">
        <v>176</v>
      </c>
      <c r="C159" s="9">
        <v>113458000</v>
      </c>
      <c r="D159" s="9">
        <v>12000000</v>
      </c>
      <c r="E159" s="1">
        <f t="shared" si="3"/>
        <v>0.10576601032981367</v>
      </c>
    </row>
    <row r="160" spans="1:5" ht="79.2" x14ac:dyDescent="0.25">
      <c r="A160" s="20" t="s">
        <v>177</v>
      </c>
      <c r="B160" s="16" t="s">
        <v>178</v>
      </c>
      <c r="C160" s="9">
        <v>113458000</v>
      </c>
      <c r="D160" s="9">
        <v>12000000</v>
      </c>
      <c r="E160" s="1">
        <f t="shared" si="3"/>
        <v>0.10576601032981367</v>
      </c>
    </row>
    <row r="161" spans="1:5" ht="79.2" x14ac:dyDescent="0.25">
      <c r="A161" s="20" t="s">
        <v>320</v>
      </c>
      <c r="B161" s="16" t="s">
        <v>321</v>
      </c>
      <c r="C161" s="9">
        <v>4000000</v>
      </c>
      <c r="D161" s="9">
        <v>4000000</v>
      </c>
      <c r="E161" s="1">
        <f t="shared" si="3"/>
        <v>1</v>
      </c>
    </row>
    <row r="162" spans="1:5" ht="92.4" x14ac:dyDescent="0.25">
      <c r="A162" s="20" t="s">
        <v>322</v>
      </c>
      <c r="B162" s="16" t="s">
        <v>323</v>
      </c>
      <c r="C162" s="9">
        <v>4000000</v>
      </c>
      <c r="D162" s="9">
        <v>4000000</v>
      </c>
      <c r="E162" s="1">
        <f t="shared" si="3"/>
        <v>1</v>
      </c>
    </row>
    <row r="163" spans="1:5" ht="52.8" x14ac:dyDescent="0.25">
      <c r="A163" s="20" t="s">
        <v>179</v>
      </c>
      <c r="B163" s="16" t="s">
        <v>180</v>
      </c>
      <c r="C163" s="9">
        <v>121847100</v>
      </c>
      <c r="D163" s="9">
        <v>121847100</v>
      </c>
      <c r="E163" s="1">
        <f t="shared" si="3"/>
        <v>1</v>
      </c>
    </row>
    <row r="164" spans="1:5" ht="66" x14ac:dyDescent="0.25">
      <c r="A164" s="20" t="s">
        <v>181</v>
      </c>
      <c r="B164" s="16" t="s">
        <v>182</v>
      </c>
      <c r="C164" s="9">
        <v>121847100</v>
      </c>
      <c r="D164" s="9">
        <v>121847100</v>
      </c>
      <c r="E164" s="1">
        <f t="shared" si="3"/>
        <v>1</v>
      </c>
    </row>
    <row r="165" spans="1:5" ht="39.6" x14ac:dyDescent="0.25">
      <c r="A165" s="20" t="s">
        <v>183</v>
      </c>
      <c r="B165" s="16" t="s">
        <v>184</v>
      </c>
      <c r="C165" s="9">
        <v>1148100</v>
      </c>
      <c r="D165" s="9">
        <v>1148100</v>
      </c>
      <c r="E165" s="1">
        <f t="shared" si="3"/>
        <v>1</v>
      </c>
    </row>
    <row r="166" spans="1:5" ht="52.8" x14ac:dyDescent="0.25">
      <c r="A166" s="20" t="s">
        <v>185</v>
      </c>
      <c r="B166" s="16" t="s">
        <v>186</v>
      </c>
      <c r="C166" s="9">
        <v>1148100</v>
      </c>
      <c r="D166" s="9">
        <v>1148100</v>
      </c>
      <c r="E166" s="1">
        <f t="shared" si="3"/>
        <v>1</v>
      </c>
    </row>
    <row r="167" spans="1:5" ht="15.6" x14ac:dyDescent="0.25">
      <c r="A167" s="20" t="s">
        <v>246</v>
      </c>
      <c r="B167" s="16" t="s">
        <v>247</v>
      </c>
      <c r="C167" s="9">
        <v>436500</v>
      </c>
      <c r="D167" s="9">
        <v>436500</v>
      </c>
      <c r="E167" s="1">
        <f t="shared" si="3"/>
        <v>1</v>
      </c>
    </row>
    <row r="168" spans="1:5" ht="26.4" x14ac:dyDescent="0.25">
      <c r="A168" s="20" t="s">
        <v>248</v>
      </c>
      <c r="B168" s="16" t="s">
        <v>249</v>
      </c>
      <c r="C168" s="9">
        <v>436500</v>
      </c>
      <c r="D168" s="9">
        <v>436500</v>
      </c>
      <c r="E168" s="1">
        <f t="shared" si="3"/>
        <v>1</v>
      </c>
    </row>
    <row r="169" spans="1:5" ht="66" x14ac:dyDescent="0.25">
      <c r="A169" s="20" t="s">
        <v>187</v>
      </c>
      <c r="B169" s="16" t="s">
        <v>188</v>
      </c>
      <c r="C169" s="9">
        <v>5325381.8</v>
      </c>
      <c r="D169" s="9">
        <v>5238439.6100000003</v>
      </c>
      <c r="E169" s="1">
        <f t="shared" si="3"/>
        <v>0.9836739987356401</v>
      </c>
    </row>
    <row r="170" spans="1:5" ht="79.2" x14ac:dyDescent="0.25">
      <c r="A170" s="20" t="s">
        <v>189</v>
      </c>
      <c r="B170" s="16" t="s">
        <v>190</v>
      </c>
      <c r="C170" s="9">
        <v>5325381.8</v>
      </c>
      <c r="D170" s="9">
        <v>5238439.6100000003</v>
      </c>
      <c r="E170" s="1">
        <f t="shared" si="3"/>
        <v>0.9836739987356401</v>
      </c>
    </row>
    <row r="171" spans="1:5" ht="26.4" x14ac:dyDescent="0.25">
      <c r="A171" s="20" t="s">
        <v>265</v>
      </c>
      <c r="B171" s="16" t="s">
        <v>266</v>
      </c>
      <c r="C171" s="9">
        <v>1475959.91</v>
      </c>
      <c r="D171" s="9">
        <v>1475959.91</v>
      </c>
      <c r="E171" s="1">
        <f t="shared" si="3"/>
        <v>1</v>
      </c>
    </row>
    <row r="172" spans="1:5" ht="26.4" x14ac:dyDescent="0.25">
      <c r="A172" s="20" t="s">
        <v>267</v>
      </c>
      <c r="B172" s="16" t="s">
        <v>268</v>
      </c>
      <c r="C172" s="9">
        <v>1475959.91</v>
      </c>
      <c r="D172" s="9">
        <v>1475959.91</v>
      </c>
      <c r="E172" s="1">
        <f t="shared" si="3"/>
        <v>1</v>
      </c>
    </row>
    <row r="173" spans="1:5" ht="26.4" x14ac:dyDescent="0.25">
      <c r="A173" s="20" t="s">
        <v>324</v>
      </c>
      <c r="B173" s="16" t="s">
        <v>325</v>
      </c>
      <c r="C173" s="9">
        <v>79792100</v>
      </c>
      <c r="D173" s="9">
        <v>79729892.680000007</v>
      </c>
      <c r="E173" s="1">
        <f t="shared" si="3"/>
        <v>0.99922038246894129</v>
      </c>
    </row>
    <row r="174" spans="1:5" ht="39.6" x14ac:dyDescent="0.25">
      <c r="A174" s="20" t="s">
        <v>326</v>
      </c>
      <c r="B174" s="16" t="s">
        <v>327</v>
      </c>
      <c r="C174" s="9">
        <v>79792100</v>
      </c>
      <c r="D174" s="9">
        <v>79729892.680000007</v>
      </c>
      <c r="E174" s="1">
        <f t="shared" si="3"/>
        <v>0.99922038246894129</v>
      </c>
    </row>
    <row r="175" spans="1:5" ht="52.8" x14ac:dyDescent="0.25">
      <c r="A175" s="20" t="s">
        <v>287</v>
      </c>
      <c r="B175" s="16" t="s">
        <v>288</v>
      </c>
      <c r="C175" s="9">
        <v>156477191.31</v>
      </c>
      <c r="D175" s="9">
        <v>123668820.62</v>
      </c>
      <c r="E175" s="1">
        <f t="shared" si="3"/>
        <v>0.79033129099944865</v>
      </c>
    </row>
    <row r="176" spans="1:5" ht="52.8" x14ac:dyDescent="0.25">
      <c r="A176" s="20" t="s">
        <v>289</v>
      </c>
      <c r="B176" s="16" t="s">
        <v>290</v>
      </c>
      <c r="C176" s="9">
        <v>156477191.31</v>
      </c>
      <c r="D176" s="9">
        <v>123668820.62</v>
      </c>
      <c r="E176" s="1">
        <f t="shared" si="3"/>
        <v>0.79033129099944865</v>
      </c>
    </row>
    <row r="177" spans="1:5" s="27" customFormat="1" ht="15.6" x14ac:dyDescent="0.25">
      <c r="A177" s="19" t="s">
        <v>250</v>
      </c>
      <c r="B177" s="15" t="s">
        <v>191</v>
      </c>
      <c r="C177" s="8">
        <v>1583222384.8800001</v>
      </c>
      <c r="D177" s="8">
        <v>1412239282.52</v>
      </c>
      <c r="E177" s="2">
        <f t="shared" si="3"/>
        <v>0.89200310455883314</v>
      </c>
    </row>
    <row r="178" spans="1:5" s="27" customFormat="1" ht="15.6" x14ac:dyDescent="0.25">
      <c r="A178" s="19" t="s">
        <v>192</v>
      </c>
      <c r="B178" s="15" t="s">
        <v>193</v>
      </c>
      <c r="C178" s="8">
        <v>1583222384.8800001</v>
      </c>
      <c r="D178" s="8">
        <v>1412239282.52</v>
      </c>
      <c r="E178" s="2">
        <f t="shared" si="3"/>
        <v>0.89200310455883314</v>
      </c>
    </row>
    <row r="179" spans="1:5" ht="26.4" x14ac:dyDescent="0.25">
      <c r="A179" s="19" t="s">
        <v>398</v>
      </c>
      <c r="B179" s="15" t="s">
        <v>194</v>
      </c>
      <c r="C179" s="8">
        <v>3361624636.9899998</v>
      </c>
      <c r="D179" s="8">
        <v>3326671552.9699998</v>
      </c>
      <c r="E179" s="2">
        <f t="shared" si="3"/>
        <v>0.98960232393724457</v>
      </c>
    </row>
    <row r="180" spans="1:5" ht="39.6" x14ac:dyDescent="0.25">
      <c r="A180" s="20" t="s">
        <v>195</v>
      </c>
      <c r="B180" s="16" t="s">
        <v>196</v>
      </c>
      <c r="C180" s="9">
        <v>3305090011.9899998</v>
      </c>
      <c r="D180" s="9">
        <v>3270188511.9899998</v>
      </c>
      <c r="E180" s="1">
        <f t="shared" si="3"/>
        <v>0.98944007580023952</v>
      </c>
    </row>
    <row r="181" spans="1:5" ht="39.6" x14ac:dyDescent="0.25">
      <c r="A181" s="20" t="s">
        <v>197</v>
      </c>
      <c r="B181" s="16" t="s">
        <v>198</v>
      </c>
      <c r="C181" s="9">
        <v>3305090011.9899998</v>
      </c>
      <c r="D181" s="9">
        <v>3270188511.9899998</v>
      </c>
      <c r="E181" s="1">
        <f t="shared" si="3"/>
        <v>0.98944007580023952</v>
      </c>
    </row>
    <row r="182" spans="1:5" ht="66" x14ac:dyDescent="0.25">
      <c r="A182" s="20" t="s">
        <v>399</v>
      </c>
      <c r="B182" s="16" t="s">
        <v>199</v>
      </c>
      <c r="C182" s="9">
        <v>44968000</v>
      </c>
      <c r="D182" s="9">
        <v>44967940.979999997</v>
      </c>
      <c r="E182" s="1">
        <f t="shared" si="3"/>
        <v>0.99999868751111898</v>
      </c>
    </row>
    <row r="183" spans="1:5" ht="66" x14ac:dyDescent="0.25">
      <c r="A183" s="20" t="s">
        <v>400</v>
      </c>
      <c r="B183" s="16" t="s">
        <v>200</v>
      </c>
      <c r="C183" s="9">
        <v>44968000</v>
      </c>
      <c r="D183" s="9">
        <v>44967940.979999997</v>
      </c>
      <c r="E183" s="1">
        <f t="shared" si="3"/>
        <v>0.99999868751111898</v>
      </c>
    </row>
    <row r="184" spans="1:5" ht="39.6" x14ac:dyDescent="0.25">
      <c r="A184" s="20" t="s">
        <v>401</v>
      </c>
      <c r="B184" s="16" t="s">
        <v>201</v>
      </c>
      <c r="C184" s="9">
        <v>11515100</v>
      </c>
      <c r="D184" s="9">
        <v>11515100</v>
      </c>
      <c r="E184" s="1">
        <f t="shared" si="3"/>
        <v>1</v>
      </c>
    </row>
    <row r="185" spans="1:5" ht="52.8" x14ac:dyDescent="0.25">
      <c r="A185" s="20" t="s">
        <v>402</v>
      </c>
      <c r="B185" s="16" t="s">
        <v>202</v>
      </c>
      <c r="C185" s="9">
        <v>11515100</v>
      </c>
      <c r="D185" s="9">
        <v>11515100</v>
      </c>
      <c r="E185" s="1">
        <f t="shared" si="3"/>
        <v>1</v>
      </c>
    </row>
    <row r="186" spans="1:5" ht="52.8" x14ac:dyDescent="0.25">
      <c r="A186" s="20" t="s">
        <v>403</v>
      </c>
      <c r="B186" s="16" t="s">
        <v>203</v>
      </c>
      <c r="C186" s="9">
        <v>51525</v>
      </c>
      <c r="D186" s="9" t="s">
        <v>11</v>
      </c>
      <c r="E186" s="9" t="s">
        <v>11</v>
      </c>
    </row>
    <row r="187" spans="1:5" ht="52.8" x14ac:dyDescent="0.25">
      <c r="A187" s="20" t="s">
        <v>204</v>
      </c>
      <c r="B187" s="16" t="s">
        <v>205</v>
      </c>
      <c r="C187" s="9">
        <v>51525</v>
      </c>
      <c r="D187" s="9" t="s">
        <v>11</v>
      </c>
      <c r="E187" s="9" t="s">
        <v>11</v>
      </c>
    </row>
    <row r="188" spans="1:5" ht="15.6" x14ac:dyDescent="0.25">
      <c r="A188" s="19" t="s">
        <v>258</v>
      </c>
      <c r="B188" s="15" t="s">
        <v>206</v>
      </c>
      <c r="C188" s="8">
        <v>207137167</v>
      </c>
      <c r="D188" s="8">
        <v>188565914.16</v>
      </c>
      <c r="E188" s="2">
        <f t="shared" si="3"/>
        <v>0.91034321310380761</v>
      </c>
    </row>
    <row r="189" spans="1:5" ht="132" x14ac:dyDescent="0.25">
      <c r="A189" s="20" t="s">
        <v>389</v>
      </c>
      <c r="B189" s="16" t="s">
        <v>384</v>
      </c>
      <c r="C189" s="9" t="s">
        <v>11</v>
      </c>
      <c r="D189" s="9">
        <v>1020953.17</v>
      </c>
      <c r="E189" s="1">
        <v>0</v>
      </c>
    </row>
    <row r="190" spans="1:5" ht="132" x14ac:dyDescent="0.25">
      <c r="A190" s="20" t="s">
        <v>385</v>
      </c>
      <c r="B190" s="16" t="s">
        <v>386</v>
      </c>
      <c r="C190" s="9" t="s">
        <v>11</v>
      </c>
      <c r="D190" s="9">
        <v>1020953.17</v>
      </c>
      <c r="E190" s="1">
        <v>0</v>
      </c>
    </row>
    <row r="191" spans="1:5" ht="66" x14ac:dyDescent="0.25">
      <c r="A191" s="20" t="s">
        <v>390</v>
      </c>
      <c r="B191" s="16" t="s">
        <v>291</v>
      </c>
      <c r="C191" s="9">
        <v>12184800</v>
      </c>
      <c r="D191" s="9">
        <v>11674850.91</v>
      </c>
      <c r="E191" s="1">
        <f t="shared" ref="E191:E196" si="4">D191/C191</f>
        <v>0.9581487517234587</v>
      </c>
    </row>
    <row r="192" spans="1:5" ht="66" x14ac:dyDescent="0.25">
      <c r="A192" s="20" t="s">
        <v>391</v>
      </c>
      <c r="B192" s="16" t="s">
        <v>292</v>
      </c>
      <c r="C192" s="9">
        <v>12184800</v>
      </c>
      <c r="D192" s="9">
        <v>11674850.91</v>
      </c>
      <c r="E192" s="1">
        <f t="shared" si="4"/>
        <v>0.9581487517234587</v>
      </c>
    </row>
    <row r="193" spans="1:5" ht="105.6" x14ac:dyDescent="0.25">
      <c r="A193" s="20" t="s">
        <v>392</v>
      </c>
      <c r="B193" s="16" t="s">
        <v>207</v>
      </c>
      <c r="C193" s="9">
        <v>172210129</v>
      </c>
      <c r="D193" s="9">
        <v>155048520.47999999</v>
      </c>
      <c r="E193" s="1">
        <f t="shared" si="4"/>
        <v>0.90034495288021055</v>
      </c>
    </row>
    <row r="194" spans="1:5" ht="118.8" x14ac:dyDescent="0.25">
      <c r="A194" s="20" t="s">
        <v>393</v>
      </c>
      <c r="B194" s="16" t="s">
        <v>208</v>
      </c>
      <c r="C194" s="9">
        <v>172210129</v>
      </c>
      <c r="D194" s="9">
        <v>155048520.47999999</v>
      </c>
      <c r="E194" s="1">
        <f t="shared" si="4"/>
        <v>0.90034495288021055</v>
      </c>
    </row>
    <row r="195" spans="1:5" ht="26.4" x14ac:dyDescent="0.25">
      <c r="A195" s="19" t="s">
        <v>405</v>
      </c>
      <c r="B195" s="15" t="s">
        <v>209</v>
      </c>
      <c r="C195" s="8">
        <v>22742238</v>
      </c>
      <c r="D195" s="8">
        <v>20821589.600000001</v>
      </c>
      <c r="E195" s="2">
        <f t="shared" si="4"/>
        <v>0.91554708028295195</v>
      </c>
    </row>
    <row r="196" spans="1:5" ht="26.4" x14ac:dyDescent="0.25">
      <c r="A196" s="20" t="s">
        <v>406</v>
      </c>
      <c r="B196" s="16" t="s">
        <v>210</v>
      </c>
      <c r="C196" s="9">
        <v>22742238</v>
      </c>
      <c r="D196" s="9">
        <v>20821589.600000001</v>
      </c>
      <c r="E196" s="1">
        <f t="shared" si="4"/>
        <v>0.91554708028295195</v>
      </c>
    </row>
    <row r="197" spans="1:5" s="27" customFormat="1" ht="66" x14ac:dyDescent="0.25">
      <c r="A197" s="19" t="s">
        <v>404</v>
      </c>
      <c r="B197" s="15" t="s">
        <v>211</v>
      </c>
      <c r="C197" s="8" t="s">
        <v>11</v>
      </c>
      <c r="D197" s="8">
        <v>1151208.95</v>
      </c>
      <c r="E197" s="8" t="s">
        <v>11</v>
      </c>
    </row>
    <row r="198" spans="1:5" ht="79.2" x14ac:dyDescent="0.25">
      <c r="A198" s="20" t="s">
        <v>212</v>
      </c>
      <c r="B198" s="16" t="s">
        <v>213</v>
      </c>
      <c r="C198" s="9" t="s">
        <v>11</v>
      </c>
      <c r="D198" s="9">
        <v>1151208.95</v>
      </c>
      <c r="E198" s="9" t="s">
        <v>11</v>
      </c>
    </row>
    <row r="199" spans="1:5" ht="79.2" x14ac:dyDescent="0.25">
      <c r="A199" s="20" t="s">
        <v>214</v>
      </c>
      <c r="B199" s="16" t="s">
        <v>215</v>
      </c>
      <c r="C199" s="9" t="s">
        <v>11</v>
      </c>
      <c r="D199" s="9">
        <v>1151208.95</v>
      </c>
      <c r="E199" s="9" t="s">
        <v>11</v>
      </c>
    </row>
    <row r="200" spans="1:5" ht="26.4" x14ac:dyDescent="0.25">
      <c r="A200" s="20" t="s">
        <v>216</v>
      </c>
      <c r="B200" s="16" t="s">
        <v>217</v>
      </c>
      <c r="C200" s="9" t="s">
        <v>11</v>
      </c>
      <c r="D200" s="9">
        <v>233292.36</v>
      </c>
      <c r="E200" s="9" t="s">
        <v>11</v>
      </c>
    </row>
    <row r="201" spans="1:5" ht="39.6" x14ac:dyDescent="0.25">
      <c r="A201" s="20" t="s">
        <v>328</v>
      </c>
      <c r="B201" s="16" t="s">
        <v>329</v>
      </c>
      <c r="C201" s="9" t="s">
        <v>11</v>
      </c>
      <c r="D201" s="9">
        <v>200000</v>
      </c>
      <c r="E201" s="9" t="s">
        <v>11</v>
      </c>
    </row>
    <row r="202" spans="1:5" ht="26.4" x14ac:dyDescent="0.25">
      <c r="A202" s="20" t="s">
        <v>293</v>
      </c>
      <c r="B202" s="16" t="s">
        <v>294</v>
      </c>
      <c r="C202" s="9" t="s">
        <v>11</v>
      </c>
      <c r="D202" s="9">
        <v>33292.36</v>
      </c>
      <c r="E202" s="9" t="s">
        <v>11</v>
      </c>
    </row>
    <row r="203" spans="1:5" ht="66" x14ac:dyDescent="0.25">
      <c r="A203" s="20" t="s">
        <v>330</v>
      </c>
      <c r="B203" s="16" t="s">
        <v>331</v>
      </c>
      <c r="C203" s="9" t="s">
        <v>11</v>
      </c>
      <c r="D203" s="9">
        <v>88100</v>
      </c>
      <c r="E203" s="9" t="s">
        <v>11</v>
      </c>
    </row>
    <row r="204" spans="1:5" ht="52.8" x14ac:dyDescent="0.25">
      <c r="A204" s="20" t="s">
        <v>218</v>
      </c>
      <c r="B204" s="16" t="s">
        <v>219</v>
      </c>
      <c r="C204" s="9" t="s">
        <v>11</v>
      </c>
      <c r="D204" s="9">
        <v>829816.59</v>
      </c>
      <c r="E204" s="9" t="s">
        <v>11</v>
      </c>
    </row>
    <row r="205" spans="1:5" s="27" customFormat="1" ht="52.8" x14ac:dyDescent="0.25">
      <c r="A205" s="19" t="s">
        <v>251</v>
      </c>
      <c r="B205" s="15" t="s">
        <v>220</v>
      </c>
      <c r="C205" s="8" t="s">
        <v>11</v>
      </c>
      <c r="D205" s="8">
        <v>-50826866.189999998</v>
      </c>
      <c r="E205" s="8" t="s">
        <v>11</v>
      </c>
    </row>
    <row r="206" spans="1:5" ht="39.6" x14ac:dyDescent="0.25">
      <c r="A206" s="20" t="s">
        <v>221</v>
      </c>
      <c r="B206" s="16" t="s">
        <v>222</v>
      </c>
      <c r="C206" s="9" t="s">
        <v>11</v>
      </c>
      <c r="D206" s="9">
        <v>-50826866.189999998</v>
      </c>
      <c r="E206" s="9" t="s">
        <v>11</v>
      </c>
    </row>
    <row r="207" spans="1:5" ht="66" x14ac:dyDescent="0.25">
      <c r="A207" s="20" t="s">
        <v>332</v>
      </c>
      <c r="B207" s="16" t="s">
        <v>333</v>
      </c>
      <c r="C207" s="9" t="s">
        <v>11</v>
      </c>
      <c r="D207" s="9">
        <v>-1.31</v>
      </c>
      <c r="E207" s="9" t="s">
        <v>11</v>
      </c>
    </row>
    <row r="208" spans="1:5" ht="52.8" x14ac:dyDescent="0.25">
      <c r="A208" s="20" t="s">
        <v>269</v>
      </c>
      <c r="B208" s="16" t="s">
        <v>223</v>
      </c>
      <c r="C208" s="9" t="s">
        <v>11</v>
      </c>
      <c r="D208" s="9">
        <v>-88100</v>
      </c>
      <c r="E208" s="9"/>
    </row>
    <row r="209" spans="1:5" ht="39.6" x14ac:dyDescent="0.25">
      <c r="A209" s="20" t="s">
        <v>224</v>
      </c>
      <c r="B209" s="16" t="s">
        <v>225</v>
      </c>
      <c r="C209" s="9" t="s">
        <v>11</v>
      </c>
      <c r="D209" s="9">
        <v>-50738764.880000003</v>
      </c>
      <c r="E209" s="9"/>
    </row>
    <row r="212" spans="1:5" x14ac:dyDescent="0.25">
      <c r="A212" s="28" t="s">
        <v>387</v>
      </c>
      <c r="B212" s="28"/>
      <c r="C212" s="28"/>
      <c r="D212" s="28"/>
      <c r="E212" s="28"/>
    </row>
  </sheetData>
  <mergeCells count="7">
    <mergeCell ref="A212:E212"/>
    <mergeCell ref="A2:E3"/>
    <mergeCell ref="A6:A8"/>
    <mergeCell ref="B6:B8"/>
    <mergeCell ref="C6:C8"/>
    <mergeCell ref="D6:D8"/>
    <mergeCell ref="E6:E8"/>
  </mergeCells>
  <printOptions horizontalCentered="1"/>
  <pageMargins left="0.32" right="0.26" top="0.44" bottom="0.43" header="0.31" footer="0.2"/>
  <pageSetup paperSize="9" scale="80" fitToHeight="0" orientation="portrait" r:id="rId1"/>
  <headerFooter>
    <oddFooter>Страница  &amp;P из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605F1BBC-4E48-42B9-998A-2C68F15F317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 AUTHORITY\СИСТЕМА</dc:creator>
  <cp:lastModifiedBy>Афонин Алексей Анатольевич</cp:lastModifiedBy>
  <cp:lastPrinted>2025-03-27T04:12:29Z</cp:lastPrinted>
  <dcterms:created xsi:type="dcterms:W3CDTF">2021-05-13T02:51:37Z</dcterms:created>
  <dcterms:modified xsi:type="dcterms:W3CDTF">2025-03-31T11:44:47Z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SV_0503117M_20160101_1519.xlsx</vt:lpwstr>
  </property>
  <property fmtid="{D5CDD505-2E9C-101B-9397-08002B2CF9AE}" pid="3" name="Название отчета">
    <vt:lpwstr>SV_0503117M_20160101_1519.xlsx</vt:lpwstr>
  </property>
  <property fmtid="{D5CDD505-2E9C-101B-9397-08002B2CF9AE}" pid="4" name="Версия клиента">
    <vt:lpwstr>19.2.3.32350</vt:lpwstr>
  </property>
  <property fmtid="{D5CDD505-2E9C-101B-9397-08002B2CF9AE}" pid="5" name="Версия базы">
    <vt:lpwstr>19.2.0.218629057</vt:lpwstr>
  </property>
  <property fmtid="{D5CDD505-2E9C-101B-9397-08002B2CF9AE}" pid="6" name="Тип сервера">
    <vt:lpwstr>MSSQL</vt:lpwstr>
  </property>
  <property fmtid="{D5CDD505-2E9C-101B-9397-08002B2CF9AE}" pid="7" name="Сервер">
    <vt:lpwstr>novsqlprimesvod\novsqlprimesvod</vt:lpwstr>
  </property>
  <property fmtid="{D5CDD505-2E9C-101B-9397-08002B2CF9AE}" pid="8" name="База">
    <vt:lpwstr>novsvod</vt:lpwstr>
  </property>
  <property fmtid="{D5CDD505-2E9C-101B-9397-08002B2CF9AE}" pid="9" name="Пользователь">
    <vt:lpwstr>20001020014</vt:lpwstr>
  </property>
  <property fmtid="{D5CDD505-2E9C-101B-9397-08002B2CF9AE}" pid="10" name="Шаблон">
    <vt:lpwstr>SV_0503117M_20160101.xlt</vt:lpwstr>
  </property>
  <property fmtid="{D5CDD505-2E9C-101B-9397-08002B2CF9AE}" pid="11" name="Локальная база">
    <vt:lpwstr>не используется</vt:lpwstr>
  </property>
</Properties>
</file>