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2\!Проект_Бюджета_2022-2024\"/>
    </mc:Choice>
  </mc:AlternateContent>
  <bookViews>
    <workbookView xWindow="0" yWindow="0" windowWidth="21570" windowHeight="10215"/>
  </bookViews>
  <sheets>
    <sheet name="МБТ" sheetId="1" r:id="rId1"/>
  </sheets>
  <definedNames>
    <definedName name="_xlnm.Print_Titles" localSheetId="0">МБТ!$A:$A</definedName>
    <definedName name="_xlnm.Print_Area" localSheetId="0">МБТ!$A$1:$V$35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B31" i="1"/>
  <c r="T14" i="1" l="1"/>
  <c r="U14" i="1"/>
  <c r="V14" i="1"/>
  <c r="T15" i="1"/>
  <c r="U15" i="1"/>
  <c r="V15" i="1"/>
  <c r="T16" i="1"/>
  <c r="U16" i="1"/>
  <c r="V16" i="1"/>
  <c r="T17" i="1"/>
  <c r="U17" i="1"/>
  <c r="V17" i="1"/>
  <c r="T18" i="1"/>
  <c r="U18" i="1"/>
  <c r="V18" i="1"/>
  <c r="T19" i="1"/>
  <c r="U19" i="1"/>
  <c r="V19" i="1"/>
  <c r="T20" i="1"/>
  <c r="U20" i="1"/>
  <c r="V20" i="1"/>
  <c r="T21" i="1"/>
  <c r="U21" i="1"/>
  <c r="V21" i="1"/>
  <c r="T22" i="1"/>
  <c r="U22" i="1"/>
  <c r="V22" i="1"/>
  <c r="T23" i="1"/>
  <c r="U23" i="1"/>
  <c r="V23" i="1"/>
  <c r="T24" i="1"/>
  <c r="U24" i="1"/>
  <c r="V24" i="1"/>
  <c r="T25" i="1"/>
  <c r="U25" i="1"/>
  <c r="V25" i="1"/>
  <c r="T26" i="1"/>
  <c r="U26" i="1"/>
  <c r="V26" i="1"/>
  <c r="T27" i="1"/>
  <c r="U27" i="1"/>
  <c r="V27" i="1"/>
  <c r="T28" i="1"/>
  <c r="U28" i="1"/>
  <c r="V28" i="1"/>
  <c r="T29" i="1"/>
  <c r="U29" i="1"/>
  <c r="V29" i="1"/>
  <c r="T30" i="1"/>
  <c r="U30" i="1"/>
  <c r="V30" i="1"/>
  <c r="V13" i="1"/>
  <c r="U13" i="1"/>
  <c r="T13" i="1"/>
  <c r="V31" i="1" l="1"/>
  <c r="T31" i="1"/>
  <c r="U31" i="1"/>
</calcChain>
</file>

<file path=xl/sharedStrings.xml><?xml version="1.0" encoding="utf-8"?>
<sst xmlns="http://schemas.openxmlformats.org/spreadsheetml/2006/main" count="85" uniqueCount="49">
  <si>
    <t/>
  </si>
  <si>
    <t>ИТОГО:</t>
  </si>
  <si>
    <t>Ярковский сельсовет</t>
  </si>
  <si>
    <t>Толмачевский сельсовет</t>
  </si>
  <si>
    <t>Станционный сельсовет</t>
  </si>
  <si>
    <t>Раздольненский сельсовет</t>
  </si>
  <si>
    <t>Плотниковский сельсовет</t>
  </si>
  <si>
    <t>Новолуговской сельсовет</t>
  </si>
  <si>
    <t>Мочищенский сельсовет</t>
  </si>
  <si>
    <t>Морской сельсовет</t>
  </si>
  <si>
    <t>Мичуринский сельсовет</t>
  </si>
  <si>
    <t>Кудряшовский сельсовет</t>
  </si>
  <si>
    <t>Кубовинский сельсовет</t>
  </si>
  <si>
    <t>Криводановский сельсовет</t>
  </si>
  <si>
    <t>Каменский сельсовет</t>
  </si>
  <si>
    <t>Верх-Тулинский сельсовет</t>
  </si>
  <si>
    <t>Боровской сельсовет</t>
  </si>
  <si>
    <t>Березовский сельсовет</t>
  </si>
  <si>
    <t>Барышевский сельсовет</t>
  </si>
  <si>
    <t>Рабочий поселок Краснообск</t>
  </si>
  <si>
    <t>2024 год</t>
  </si>
  <si>
    <t>2023 год</t>
  </si>
  <si>
    <t>2022 год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</si>
  <si>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</si>
  <si>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Новосибирского района)</t>
  </si>
  <si>
    <t>Развитие и укрепление материально-технической базы домов культуры в населенных пунктах с числом жителей до 50 тысяч человек</t>
  </si>
  <si>
    <t>Kапитальный ремонт гидротехнических сооружений</t>
  </si>
  <si>
    <t>Обеспечение сбалансированности поселений района за счет средств районного бюджета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</si>
  <si>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</si>
  <si>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Осуществление первичного воинского учета на территориях, где отсутствуют военные комиссариаты</t>
  </si>
  <si>
    <t>Итого межбюджетных трансфертов</t>
  </si>
  <si>
    <t>Иные межбюджетные трансферты</t>
  </si>
  <si>
    <t>Субвенции</t>
  </si>
  <si>
    <t>Наименование муниципального образования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</si>
  <si>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</si>
  <si>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</si>
  <si>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</si>
  <si>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</si>
  <si>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</si>
  <si>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Муниципальная программа Новосибирского района "Развитие культуры и искусства в Новосибирском районе"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</si>
  <si>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</si>
  <si>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</si>
  <si>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</si>
  <si>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</si>
  <si>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2022 год и плановый период 2023 и 2024 годов"</t>
  </si>
  <si>
    <t>________________________</t>
  </si>
  <si>
    <t>тыс.рублей</t>
  </si>
  <si>
    <t>Приложение 6</t>
  </si>
  <si>
    <t>Распределение межбюджетных трансфертов между бюджетами городских и сельских поселений на 2022 год и плановый период 2023 и 2024 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</si>
</sst>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;0.00"/>
    <numFmt numFmtId="165" formatCode="#,##0.0;[Red]\-#,##0.0;0.0"/>
    <numFmt numFmtId="166" formatCode="0000000000"/>
    <numFmt numFmtId="167" formatCode="000"/>
    <numFmt numFmtId="168" formatCode="00\.00\.00"/>
  </numFmts>
  <fonts count="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>
      <protection hidden="1"/>
    </xf>
    <xf numFmtId="0" fontId="1" fillId="0" borderId="0" xfId="0" applyFont="1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5" fontId="2" fillId="2" borderId="1" xfId="0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>
      <alignment horizontal="center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"/>
  <sheetViews>
    <sheetView showGridLines="0" tabSelected="1" view="pageBreakPreview" zoomScale="85" zoomScaleNormal="100" zoomScaleSheetLayoutView="85" workbookViewId="0">
      <pane xSplit="1" ySplit="12" topLeftCell="B13" activePane="bottomRight" state="frozen"/>
      <selection pane="topRight" activeCell="B1" sqref="B1"/>
      <selection pane="bottomLeft" activeCell="A12" sqref="A12"/>
      <selection pane="bottomRight" activeCell="B8" sqref="B8:I8"/>
    </sheetView>
  </sheetViews>
  <sheetFormatPr defaultColWidth="9.140625" defaultRowHeight="15.75" x14ac:dyDescent="0.25"/>
  <cols>
    <col min="1" max="1" width="32" style="2" customWidth="1"/>
    <col min="2" max="7" width="11.42578125" style="2" customWidth="1"/>
    <col min="8" max="8" width="18.28515625" style="2" customWidth="1"/>
    <col min="9" max="9" width="25.28515625" style="2" customWidth="1"/>
    <col min="10" max="10" width="26.5703125" style="2" customWidth="1"/>
    <col min="11" max="11" width="24.42578125" style="2" customWidth="1"/>
    <col min="12" max="12" width="26.5703125" style="2" customWidth="1"/>
    <col min="13" max="13" width="24.7109375" style="2" customWidth="1"/>
    <col min="14" max="14" width="23" style="2" customWidth="1"/>
    <col min="15" max="15" width="22.42578125" style="2" customWidth="1"/>
    <col min="16" max="16" width="20.140625" style="2" customWidth="1"/>
    <col min="17" max="17" width="24.85546875" style="2" customWidth="1"/>
    <col min="18" max="18" width="27" style="2" customWidth="1"/>
    <col min="19" max="19" width="26.28515625" style="2" customWidth="1"/>
    <col min="20" max="22" width="12.140625" style="2" customWidth="1"/>
    <col min="23" max="23" width="3.28515625" style="2" customWidth="1"/>
    <col min="24" max="194" width="9.140625" style="2" customWidth="1"/>
    <col min="195" max="16384" width="9.140625" style="2"/>
  </cols>
  <sheetData>
    <row r="1" spans="1:23" x14ac:dyDescent="0.25">
      <c r="G1" s="1"/>
      <c r="H1" s="16"/>
      <c r="I1" s="16"/>
      <c r="J1" s="16"/>
      <c r="K1" s="17" t="s">
        <v>47</v>
      </c>
    </row>
    <row r="2" spans="1:23" x14ac:dyDescent="0.25">
      <c r="G2" s="1"/>
      <c r="H2" s="18"/>
      <c r="I2" s="23" t="s">
        <v>41</v>
      </c>
      <c r="J2" s="23"/>
      <c r="K2" s="23"/>
    </row>
    <row r="3" spans="1:23" x14ac:dyDescent="0.25">
      <c r="G3" s="1"/>
      <c r="H3" s="18"/>
      <c r="I3" s="23" t="s">
        <v>42</v>
      </c>
      <c r="J3" s="23"/>
      <c r="K3" s="23"/>
    </row>
    <row r="4" spans="1:23" x14ac:dyDescent="0.25">
      <c r="G4" s="19"/>
      <c r="H4"/>
      <c r="I4" s="17"/>
      <c r="J4" s="17"/>
      <c r="K4" s="17" t="s">
        <v>43</v>
      </c>
    </row>
    <row r="5" spans="1:23" x14ac:dyDescent="0.25">
      <c r="G5" s="23" t="s">
        <v>44</v>
      </c>
      <c r="H5" s="23"/>
      <c r="I5" s="23"/>
      <c r="J5" s="23"/>
      <c r="K5" s="23"/>
    </row>
    <row r="6" spans="1:23" x14ac:dyDescent="0.25">
      <c r="F6" s="20"/>
      <c r="G6" s="20"/>
      <c r="H6" s="20"/>
      <c r="I6" s="20"/>
      <c r="J6" s="20"/>
    </row>
    <row r="8" spans="1:23" ht="39.75" customHeight="1" x14ac:dyDescent="0.25">
      <c r="B8" s="22" t="s">
        <v>48</v>
      </c>
      <c r="C8" s="22"/>
      <c r="D8" s="22"/>
      <c r="E8" s="22"/>
      <c r="F8" s="22"/>
      <c r="G8" s="22"/>
      <c r="H8" s="22"/>
      <c r="I8" s="22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21" t="s">
        <v>46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1:23" ht="14.25" customHeight="1" x14ac:dyDescent="0.25">
      <c r="A10" s="31" t="s">
        <v>33</v>
      </c>
      <c r="B10" s="32" t="s">
        <v>32</v>
      </c>
      <c r="C10" s="32"/>
      <c r="D10" s="32"/>
      <c r="E10" s="32"/>
      <c r="F10" s="32"/>
      <c r="G10" s="32"/>
      <c r="H10" s="32" t="s">
        <v>31</v>
      </c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25" t="s">
        <v>30</v>
      </c>
      <c r="U10" s="26"/>
      <c r="V10" s="27"/>
      <c r="W10" s="4"/>
    </row>
    <row r="11" spans="1:23" ht="158.25" customHeight="1" x14ac:dyDescent="0.25">
      <c r="A11" s="31"/>
      <c r="B11" s="33" t="s">
        <v>29</v>
      </c>
      <c r="C11" s="33"/>
      <c r="D11" s="33"/>
      <c r="E11" s="33" t="s">
        <v>28</v>
      </c>
      <c r="F11" s="33"/>
      <c r="G11" s="33"/>
      <c r="H11" s="15" t="s">
        <v>39</v>
      </c>
      <c r="I11" s="15" t="s">
        <v>40</v>
      </c>
      <c r="J11" s="15" t="s">
        <v>35</v>
      </c>
      <c r="K11" s="15" t="s">
        <v>36</v>
      </c>
      <c r="L11" s="15" t="s">
        <v>34</v>
      </c>
      <c r="M11" s="15" t="s">
        <v>38</v>
      </c>
      <c r="N11" s="15" t="s">
        <v>37</v>
      </c>
      <c r="O11" s="15" t="s">
        <v>27</v>
      </c>
      <c r="P11" s="15" t="s">
        <v>26</v>
      </c>
      <c r="Q11" s="15" t="s">
        <v>25</v>
      </c>
      <c r="R11" s="15" t="s">
        <v>24</v>
      </c>
      <c r="S11" s="15" t="s">
        <v>23</v>
      </c>
      <c r="T11" s="28"/>
      <c r="U11" s="29"/>
      <c r="V11" s="30"/>
      <c r="W11" s="4"/>
    </row>
    <row r="12" spans="1:23" x14ac:dyDescent="0.25">
      <c r="A12" s="31"/>
      <c r="B12" s="5" t="s">
        <v>22</v>
      </c>
      <c r="C12" s="5" t="s">
        <v>21</v>
      </c>
      <c r="D12" s="5" t="s">
        <v>20</v>
      </c>
      <c r="E12" s="5" t="s">
        <v>22</v>
      </c>
      <c r="F12" s="5" t="s">
        <v>21</v>
      </c>
      <c r="G12" s="5" t="s">
        <v>20</v>
      </c>
      <c r="H12" s="5" t="s">
        <v>22</v>
      </c>
      <c r="I12" s="5" t="s">
        <v>22</v>
      </c>
      <c r="J12" s="5" t="s">
        <v>22</v>
      </c>
      <c r="K12" s="5" t="s">
        <v>22</v>
      </c>
      <c r="L12" s="5" t="s">
        <v>22</v>
      </c>
      <c r="M12" s="5" t="s">
        <v>22</v>
      </c>
      <c r="N12" s="5" t="s">
        <v>22</v>
      </c>
      <c r="O12" s="5" t="s">
        <v>22</v>
      </c>
      <c r="P12" s="5" t="s">
        <v>22</v>
      </c>
      <c r="Q12" s="5" t="s">
        <v>22</v>
      </c>
      <c r="R12" s="5" t="s">
        <v>22</v>
      </c>
      <c r="S12" s="5" t="s">
        <v>22</v>
      </c>
      <c r="T12" s="5" t="s">
        <v>22</v>
      </c>
      <c r="U12" s="5" t="s">
        <v>21</v>
      </c>
      <c r="V12" s="5" t="s">
        <v>20</v>
      </c>
      <c r="W12" s="3"/>
    </row>
    <row r="13" spans="1:23" ht="15" customHeight="1" x14ac:dyDescent="0.25">
      <c r="A13" s="6" t="s">
        <v>19</v>
      </c>
      <c r="B13" s="7">
        <v>1422.6</v>
      </c>
      <c r="C13" s="8">
        <v>1470.7</v>
      </c>
      <c r="D13" s="8">
        <v>1522.8</v>
      </c>
      <c r="E13" s="7">
        <v>0.1</v>
      </c>
      <c r="F13" s="8">
        <v>0.1</v>
      </c>
      <c r="G13" s="8">
        <v>0.1</v>
      </c>
      <c r="H13" s="7">
        <v>0</v>
      </c>
      <c r="I13" s="7">
        <v>7000</v>
      </c>
      <c r="J13" s="7">
        <v>0</v>
      </c>
      <c r="K13" s="7">
        <v>0</v>
      </c>
      <c r="L13" s="7">
        <v>389.6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4382.3</v>
      </c>
      <c r="S13" s="7">
        <v>6729</v>
      </c>
      <c r="T13" s="7">
        <f t="shared" ref="T13:T30" si="0">B13+E13+H13+I13+J13+K13+L13+M13+N13+O13+P13+Q13+R13+S13</f>
        <v>19923.600000000002</v>
      </c>
      <c r="U13" s="8">
        <f t="shared" ref="U13:U30" si="1">C13+F13</f>
        <v>1470.8</v>
      </c>
      <c r="V13" s="8">
        <f t="shared" ref="V13:V30" si="2">D13+G13</f>
        <v>1522.8999999999999</v>
      </c>
      <c r="W13" s="9" t="s">
        <v>0</v>
      </c>
    </row>
    <row r="14" spans="1:23" ht="15" customHeight="1" x14ac:dyDescent="0.25">
      <c r="A14" s="6" t="s">
        <v>18</v>
      </c>
      <c r="B14" s="7">
        <v>569.1</v>
      </c>
      <c r="C14" s="8">
        <v>588.29999999999995</v>
      </c>
      <c r="D14" s="8">
        <v>609.1</v>
      </c>
      <c r="E14" s="7">
        <v>0.1</v>
      </c>
      <c r="F14" s="8">
        <v>0.1</v>
      </c>
      <c r="G14" s="8">
        <v>0.1</v>
      </c>
      <c r="H14" s="7">
        <v>0</v>
      </c>
      <c r="I14" s="7">
        <v>0</v>
      </c>
      <c r="J14" s="7">
        <v>11000</v>
      </c>
      <c r="K14" s="7">
        <v>0</v>
      </c>
      <c r="L14" s="7">
        <v>0</v>
      </c>
      <c r="M14" s="7">
        <v>0</v>
      </c>
      <c r="N14" s="7">
        <v>1500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f t="shared" si="0"/>
        <v>13069.2</v>
      </c>
      <c r="U14" s="8">
        <f t="shared" si="1"/>
        <v>588.4</v>
      </c>
      <c r="V14" s="8">
        <f t="shared" si="2"/>
        <v>609.20000000000005</v>
      </c>
      <c r="W14" s="9" t="s">
        <v>0</v>
      </c>
    </row>
    <row r="15" spans="1:23" ht="15" customHeight="1" x14ac:dyDescent="0.25">
      <c r="A15" s="6" t="s">
        <v>17</v>
      </c>
      <c r="B15" s="7">
        <v>284.5</v>
      </c>
      <c r="C15" s="8">
        <v>294.10000000000002</v>
      </c>
      <c r="D15" s="8">
        <v>304.60000000000002</v>
      </c>
      <c r="E15" s="7">
        <v>0.1</v>
      </c>
      <c r="F15" s="8">
        <v>0.1</v>
      </c>
      <c r="G15" s="8">
        <v>0.1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1900</v>
      </c>
      <c r="O15" s="7">
        <v>950.8</v>
      </c>
      <c r="P15" s="7">
        <v>0</v>
      </c>
      <c r="Q15" s="7">
        <v>0</v>
      </c>
      <c r="R15" s="7">
        <v>0</v>
      </c>
      <c r="S15" s="7">
        <v>0</v>
      </c>
      <c r="T15" s="7">
        <f t="shared" si="0"/>
        <v>3135.3999999999996</v>
      </c>
      <c r="U15" s="8">
        <f t="shared" si="1"/>
        <v>294.20000000000005</v>
      </c>
      <c r="V15" s="8">
        <f t="shared" si="2"/>
        <v>304.70000000000005</v>
      </c>
      <c r="W15" s="9" t="s">
        <v>0</v>
      </c>
    </row>
    <row r="16" spans="1:23" ht="15" customHeight="1" x14ac:dyDescent="0.25">
      <c r="A16" s="6" t="s">
        <v>16</v>
      </c>
      <c r="B16" s="7">
        <v>284.5</v>
      </c>
      <c r="C16" s="8">
        <v>294.10000000000002</v>
      </c>
      <c r="D16" s="8">
        <v>304.60000000000002</v>
      </c>
      <c r="E16" s="7">
        <v>0.1</v>
      </c>
      <c r="F16" s="8">
        <v>0.1</v>
      </c>
      <c r="G16" s="8">
        <v>0.1</v>
      </c>
      <c r="H16" s="7">
        <v>4382.5</v>
      </c>
      <c r="I16" s="7">
        <v>0</v>
      </c>
      <c r="J16" s="7">
        <v>4000</v>
      </c>
      <c r="K16" s="7">
        <v>0</v>
      </c>
      <c r="L16" s="7">
        <v>389.6</v>
      </c>
      <c r="M16" s="7">
        <v>0</v>
      </c>
      <c r="N16" s="7">
        <v>0</v>
      </c>
      <c r="O16" s="7">
        <v>10491.3</v>
      </c>
      <c r="P16" s="7">
        <v>0</v>
      </c>
      <c r="Q16" s="7">
        <v>0</v>
      </c>
      <c r="R16" s="7">
        <v>0</v>
      </c>
      <c r="S16" s="7">
        <v>0</v>
      </c>
      <c r="T16" s="7">
        <f t="shared" si="0"/>
        <v>19548</v>
      </c>
      <c r="U16" s="8">
        <f t="shared" si="1"/>
        <v>294.20000000000005</v>
      </c>
      <c r="V16" s="8">
        <f t="shared" si="2"/>
        <v>304.70000000000005</v>
      </c>
      <c r="W16" s="9" t="s">
        <v>0</v>
      </c>
    </row>
    <row r="17" spans="1:23" ht="15" customHeight="1" x14ac:dyDescent="0.25">
      <c r="A17" s="6" t="s">
        <v>15</v>
      </c>
      <c r="B17" s="7">
        <v>569.1</v>
      </c>
      <c r="C17" s="8">
        <v>588.29999999999995</v>
      </c>
      <c r="D17" s="8">
        <v>609.1</v>
      </c>
      <c r="E17" s="7">
        <v>0.1</v>
      </c>
      <c r="F17" s="8">
        <v>0.1</v>
      </c>
      <c r="G17" s="8">
        <v>0.1</v>
      </c>
      <c r="H17" s="7">
        <v>0</v>
      </c>
      <c r="I17" s="7">
        <v>0</v>
      </c>
      <c r="J17" s="7">
        <v>4000</v>
      </c>
      <c r="K17" s="7">
        <v>0</v>
      </c>
      <c r="L17" s="7">
        <v>0</v>
      </c>
      <c r="M17" s="7">
        <v>0</v>
      </c>
      <c r="N17" s="7">
        <v>1110</v>
      </c>
      <c r="O17" s="7">
        <v>0</v>
      </c>
      <c r="P17" s="7">
        <v>0</v>
      </c>
      <c r="Q17" s="7">
        <v>0</v>
      </c>
      <c r="R17" s="7">
        <v>1850</v>
      </c>
      <c r="S17" s="7">
        <v>0</v>
      </c>
      <c r="T17" s="7">
        <f t="shared" si="0"/>
        <v>7529.2</v>
      </c>
      <c r="U17" s="8">
        <f t="shared" si="1"/>
        <v>588.4</v>
      </c>
      <c r="V17" s="8">
        <f t="shared" si="2"/>
        <v>609.20000000000005</v>
      </c>
      <c r="W17" s="9" t="s">
        <v>0</v>
      </c>
    </row>
    <row r="18" spans="1:23" ht="15" customHeight="1" x14ac:dyDescent="0.25">
      <c r="A18" s="6" t="s">
        <v>14</v>
      </c>
      <c r="B18" s="7">
        <v>284.5</v>
      </c>
      <c r="C18" s="8">
        <v>294.10000000000002</v>
      </c>
      <c r="D18" s="8">
        <v>304.60000000000002</v>
      </c>
      <c r="E18" s="7">
        <v>0.1</v>
      </c>
      <c r="F18" s="8">
        <v>0.1</v>
      </c>
      <c r="G18" s="8">
        <v>0.1</v>
      </c>
      <c r="H18" s="7">
        <v>0</v>
      </c>
      <c r="I18" s="7">
        <v>0</v>
      </c>
      <c r="J18" s="7">
        <v>0</v>
      </c>
      <c r="K18" s="7">
        <v>2000</v>
      </c>
      <c r="L18" s="7">
        <v>389.6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f t="shared" si="0"/>
        <v>2674.2</v>
      </c>
      <c r="U18" s="8">
        <f t="shared" si="1"/>
        <v>294.20000000000005</v>
      </c>
      <c r="V18" s="8">
        <f t="shared" si="2"/>
        <v>304.70000000000005</v>
      </c>
      <c r="W18" s="9" t="s">
        <v>0</v>
      </c>
    </row>
    <row r="19" spans="1:23" ht="15" customHeight="1" x14ac:dyDescent="0.25">
      <c r="A19" s="6" t="s">
        <v>13</v>
      </c>
      <c r="B19" s="7">
        <v>853.6</v>
      </c>
      <c r="C19" s="8">
        <v>882.4</v>
      </c>
      <c r="D19" s="8">
        <v>913.7</v>
      </c>
      <c r="E19" s="7">
        <v>0.1</v>
      </c>
      <c r="F19" s="8">
        <v>0.1</v>
      </c>
      <c r="G19" s="8">
        <v>0.1</v>
      </c>
      <c r="H19" s="7">
        <v>5500</v>
      </c>
      <c r="I19" s="7">
        <v>0</v>
      </c>
      <c r="J19" s="7">
        <v>14000</v>
      </c>
      <c r="K19" s="7">
        <v>880</v>
      </c>
      <c r="L19" s="7">
        <v>0</v>
      </c>
      <c r="M19" s="7">
        <v>6300</v>
      </c>
      <c r="N19" s="7">
        <v>2000</v>
      </c>
      <c r="O19" s="7">
        <v>0</v>
      </c>
      <c r="P19" s="7">
        <v>0</v>
      </c>
      <c r="Q19" s="7">
        <v>500</v>
      </c>
      <c r="R19" s="7">
        <v>3700</v>
      </c>
      <c r="S19" s="7">
        <v>5122.8999999999996</v>
      </c>
      <c r="T19" s="7">
        <f t="shared" si="0"/>
        <v>38856.6</v>
      </c>
      <c r="U19" s="8">
        <f t="shared" si="1"/>
        <v>882.5</v>
      </c>
      <c r="V19" s="8">
        <f t="shared" si="2"/>
        <v>913.80000000000007</v>
      </c>
      <c r="W19" s="9" t="s">
        <v>0</v>
      </c>
    </row>
    <row r="20" spans="1:23" ht="15" customHeight="1" x14ac:dyDescent="0.25">
      <c r="A20" s="6" t="s">
        <v>12</v>
      </c>
      <c r="B20" s="7">
        <v>284.5</v>
      </c>
      <c r="C20" s="8">
        <v>294.10000000000002</v>
      </c>
      <c r="D20" s="8">
        <v>304.60000000000002</v>
      </c>
      <c r="E20" s="7">
        <v>0.1</v>
      </c>
      <c r="F20" s="8">
        <v>0.1</v>
      </c>
      <c r="G20" s="8">
        <v>0.1</v>
      </c>
      <c r="H20" s="7">
        <v>1500</v>
      </c>
      <c r="I20" s="7">
        <v>0</v>
      </c>
      <c r="J20" s="7">
        <v>8200</v>
      </c>
      <c r="K20" s="7">
        <v>1500</v>
      </c>
      <c r="L20" s="7">
        <v>389.6</v>
      </c>
      <c r="M20" s="7">
        <v>0</v>
      </c>
      <c r="N20" s="7">
        <v>0</v>
      </c>
      <c r="O20" s="7">
        <v>1091</v>
      </c>
      <c r="P20" s="7">
        <v>0</v>
      </c>
      <c r="Q20" s="7">
        <v>226.6</v>
      </c>
      <c r="R20" s="7">
        <v>0</v>
      </c>
      <c r="S20" s="7">
        <v>0</v>
      </c>
      <c r="T20" s="7">
        <f t="shared" si="0"/>
        <v>13191.800000000001</v>
      </c>
      <c r="U20" s="8">
        <f t="shared" si="1"/>
        <v>294.20000000000005</v>
      </c>
      <c r="V20" s="8">
        <f t="shared" si="2"/>
        <v>304.70000000000005</v>
      </c>
      <c r="W20" s="9" t="s">
        <v>0</v>
      </c>
    </row>
    <row r="21" spans="1:23" ht="15" customHeight="1" x14ac:dyDescent="0.25">
      <c r="A21" s="6" t="s">
        <v>11</v>
      </c>
      <c r="B21" s="7">
        <v>284.5</v>
      </c>
      <c r="C21" s="8">
        <v>294.10000000000002</v>
      </c>
      <c r="D21" s="8">
        <v>304.60000000000002</v>
      </c>
      <c r="E21" s="7">
        <v>0.1</v>
      </c>
      <c r="F21" s="8">
        <v>0.1</v>
      </c>
      <c r="G21" s="8">
        <v>0.1</v>
      </c>
      <c r="H21" s="7">
        <v>0</v>
      </c>
      <c r="I21" s="7">
        <v>0</v>
      </c>
      <c r="J21" s="7">
        <v>5000</v>
      </c>
      <c r="K21" s="7">
        <v>0</v>
      </c>
      <c r="L21" s="7">
        <v>779.2</v>
      </c>
      <c r="M21" s="7">
        <v>0</v>
      </c>
      <c r="N21" s="7">
        <v>1500</v>
      </c>
      <c r="O21" s="7">
        <v>2208.6</v>
      </c>
      <c r="P21" s="7">
        <v>0</v>
      </c>
      <c r="Q21" s="7">
        <v>0</v>
      </c>
      <c r="R21" s="7">
        <v>3700</v>
      </c>
      <c r="S21" s="7">
        <v>0</v>
      </c>
      <c r="T21" s="7">
        <f t="shared" si="0"/>
        <v>13472.4</v>
      </c>
      <c r="U21" s="8">
        <f t="shared" si="1"/>
        <v>294.20000000000005</v>
      </c>
      <c r="V21" s="8">
        <f t="shared" si="2"/>
        <v>304.70000000000005</v>
      </c>
      <c r="W21" s="9" t="s">
        <v>0</v>
      </c>
    </row>
    <row r="22" spans="1:23" ht="15" customHeight="1" x14ac:dyDescent="0.25">
      <c r="A22" s="6" t="s">
        <v>10</v>
      </c>
      <c r="B22" s="7">
        <v>284.5</v>
      </c>
      <c r="C22" s="8">
        <v>294.10000000000002</v>
      </c>
      <c r="D22" s="8">
        <v>304.60000000000002</v>
      </c>
      <c r="E22" s="7">
        <v>0.1</v>
      </c>
      <c r="F22" s="8">
        <v>0.1</v>
      </c>
      <c r="G22" s="8">
        <v>0.1</v>
      </c>
      <c r="H22" s="7">
        <v>5000</v>
      </c>
      <c r="I22" s="7">
        <v>0</v>
      </c>
      <c r="J22" s="7">
        <v>3600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293.8</v>
      </c>
      <c r="R22" s="7">
        <v>0</v>
      </c>
      <c r="S22" s="7">
        <v>0</v>
      </c>
      <c r="T22" s="7">
        <f t="shared" si="0"/>
        <v>9178.4</v>
      </c>
      <c r="U22" s="8">
        <f t="shared" si="1"/>
        <v>294.20000000000005</v>
      </c>
      <c r="V22" s="8">
        <f t="shared" si="2"/>
        <v>304.70000000000005</v>
      </c>
      <c r="W22" s="9" t="s">
        <v>0</v>
      </c>
    </row>
    <row r="23" spans="1:23" ht="15" customHeight="1" x14ac:dyDescent="0.25">
      <c r="A23" s="6" t="s">
        <v>9</v>
      </c>
      <c r="B23" s="7">
        <v>284.5</v>
      </c>
      <c r="C23" s="8">
        <v>294.10000000000002</v>
      </c>
      <c r="D23" s="8">
        <v>304.60000000000002</v>
      </c>
      <c r="E23" s="7">
        <v>0.1</v>
      </c>
      <c r="F23" s="8">
        <v>0.1</v>
      </c>
      <c r="G23" s="8">
        <v>0.1</v>
      </c>
      <c r="H23" s="7">
        <v>5000</v>
      </c>
      <c r="I23" s="7">
        <v>3500</v>
      </c>
      <c r="J23" s="7">
        <v>4400</v>
      </c>
      <c r="K23" s="7">
        <v>0</v>
      </c>
      <c r="L23" s="7">
        <v>779.2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6728.9</v>
      </c>
      <c r="T23" s="7">
        <f t="shared" si="0"/>
        <v>20692.7</v>
      </c>
      <c r="U23" s="8">
        <f t="shared" si="1"/>
        <v>294.20000000000005</v>
      </c>
      <c r="V23" s="8">
        <f t="shared" si="2"/>
        <v>304.70000000000005</v>
      </c>
      <c r="W23" s="9" t="s">
        <v>0</v>
      </c>
    </row>
    <row r="24" spans="1:23" ht="15" customHeight="1" x14ac:dyDescent="0.25">
      <c r="A24" s="6" t="s">
        <v>8</v>
      </c>
      <c r="B24" s="7">
        <v>284.5</v>
      </c>
      <c r="C24" s="8">
        <v>294.10000000000002</v>
      </c>
      <c r="D24" s="8">
        <v>304.60000000000002</v>
      </c>
      <c r="E24" s="7">
        <v>0.1</v>
      </c>
      <c r="F24" s="8">
        <v>0.1</v>
      </c>
      <c r="G24" s="8">
        <v>0.1</v>
      </c>
      <c r="H24" s="7">
        <v>0</v>
      </c>
      <c r="I24" s="7">
        <v>0</v>
      </c>
      <c r="J24" s="7">
        <v>500</v>
      </c>
      <c r="K24" s="7">
        <v>6000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f t="shared" si="0"/>
        <v>6784.6</v>
      </c>
      <c r="U24" s="8">
        <f t="shared" si="1"/>
        <v>294.20000000000005</v>
      </c>
      <c r="V24" s="8">
        <f t="shared" si="2"/>
        <v>304.70000000000005</v>
      </c>
      <c r="W24" s="9" t="s">
        <v>0</v>
      </c>
    </row>
    <row r="25" spans="1:23" ht="15" customHeight="1" x14ac:dyDescent="0.25">
      <c r="A25" s="6" t="s">
        <v>7</v>
      </c>
      <c r="B25" s="7">
        <v>284.5</v>
      </c>
      <c r="C25" s="8">
        <v>294.10000000000002</v>
      </c>
      <c r="D25" s="8">
        <v>304.60000000000002</v>
      </c>
      <c r="E25" s="7">
        <v>0.1</v>
      </c>
      <c r="F25" s="8">
        <v>0.1</v>
      </c>
      <c r="G25" s="8">
        <v>0.1</v>
      </c>
      <c r="H25" s="7">
        <v>0</v>
      </c>
      <c r="I25" s="7">
        <v>0</v>
      </c>
      <c r="J25" s="7">
        <v>7000</v>
      </c>
      <c r="K25" s="7">
        <v>2500</v>
      </c>
      <c r="L25" s="7">
        <v>0</v>
      </c>
      <c r="M25" s="7">
        <v>200</v>
      </c>
      <c r="N25" s="7">
        <v>1200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f t="shared" si="0"/>
        <v>11184.6</v>
      </c>
      <c r="U25" s="8">
        <f t="shared" si="1"/>
        <v>294.20000000000005</v>
      </c>
      <c r="V25" s="8">
        <f t="shared" si="2"/>
        <v>304.70000000000005</v>
      </c>
      <c r="W25" s="9" t="s">
        <v>0</v>
      </c>
    </row>
    <row r="26" spans="1:23" ht="15" customHeight="1" x14ac:dyDescent="0.25">
      <c r="A26" s="6" t="s">
        <v>6</v>
      </c>
      <c r="B26" s="7">
        <v>113.8</v>
      </c>
      <c r="C26" s="8">
        <v>117.7</v>
      </c>
      <c r="D26" s="8">
        <v>121.8</v>
      </c>
      <c r="E26" s="7">
        <v>0.1</v>
      </c>
      <c r="F26" s="8">
        <v>0.1</v>
      </c>
      <c r="G26" s="8">
        <v>0.1</v>
      </c>
      <c r="H26" s="7">
        <v>0</v>
      </c>
      <c r="I26" s="7">
        <v>0</v>
      </c>
      <c r="J26" s="7">
        <v>1500</v>
      </c>
      <c r="K26" s="7">
        <v>1500</v>
      </c>
      <c r="L26" s="7">
        <v>0</v>
      </c>
      <c r="M26" s="7">
        <v>0</v>
      </c>
      <c r="N26" s="7">
        <v>2000</v>
      </c>
      <c r="O26" s="7">
        <v>664</v>
      </c>
      <c r="P26" s="7">
        <v>0</v>
      </c>
      <c r="Q26" s="7">
        <v>0</v>
      </c>
      <c r="R26" s="7">
        <v>0</v>
      </c>
      <c r="S26" s="7">
        <v>0</v>
      </c>
      <c r="T26" s="7">
        <f t="shared" si="0"/>
        <v>5777.9</v>
      </c>
      <c r="U26" s="8">
        <f t="shared" si="1"/>
        <v>117.8</v>
      </c>
      <c r="V26" s="8">
        <f t="shared" si="2"/>
        <v>121.89999999999999</v>
      </c>
      <c r="W26" s="9" t="s">
        <v>0</v>
      </c>
    </row>
    <row r="27" spans="1:23" ht="15" customHeight="1" x14ac:dyDescent="0.25">
      <c r="A27" s="6" t="s">
        <v>5</v>
      </c>
      <c r="B27" s="7">
        <v>284.5</v>
      </c>
      <c r="C27" s="8">
        <v>294.10000000000002</v>
      </c>
      <c r="D27" s="8">
        <v>304.60000000000002</v>
      </c>
      <c r="E27" s="7">
        <v>0.1</v>
      </c>
      <c r="F27" s="8">
        <v>0.1</v>
      </c>
      <c r="G27" s="8">
        <v>0.1</v>
      </c>
      <c r="H27" s="7">
        <v>0</v>
      </c>
      <c r="I27" s="7">
        <v>0</v>
      </c>
      <c r="J27" s="7">
        <v>9000</v>
      </c>
      <c r="K27" s="7">
        <v>2400</v>
      </c>
      <c r="L27" s="7">
        <v>0</v>
      </c>
      <c r="M27" s="7">
        <v>300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f t="shared" si="0"/>
        <v>11984.6</v>
      </c>
      <c r="U27" s="8">
        <f t="shared" si="1"/>
        <v>294.20000000000005</v>
      </c>
      <c r="V27" s="8">
        <f t="shared" si="2"/>
        <v>304.70000000000005</v>
      </c>
      <c r="W27" s="9" t="s">
        <v>0</v>
      </c>
    </row>
    <row r="28" spans="1:23" ht="15" customHeight="1" x14ac:dyDescent="0.25">
      <c r="A28" s="6" t="s">
        <v>4</v>
      </c>
      <c r="B28" s="7">
        <v>569.1</v>
      </c>
      <c r="C28" s="8">
        <v>588.29999999999995</v>
      </c>
      <c r="D28" s="8">
        <v>609.1</v>
      </c>
      <c r="E28" s="7">
        <v>0.1</v>
      </c>
      <c r="F28" s="8">
        <v>0.1</v>
      </c>
      <c r="G28" s="8">
        <v>0.1</v>
      </c>
      <c r="H28" s="7">
        <v>0</v>
      </c>
      <c r="I28" s="7">
        <v>2000</v>
      </c>
      <c r="J28" s="7">
        <v>3000</v>
      </c>
      <c r="K28" s="7">
        <v>9000</v>
      </c>
      <c r="L28" s="7">
        <v>389.6</v>
      </c>
      <c r="M28" s="7">
        <v>0</v>
      </c>
      <c r="N28" s="7">
        <v>0</v>
      </c>
      <c r="O28" s="7">
        <v>0</v>
      </c>
      <c r="P28" s="7">
        <v>647.9</v>
      </c>
      <c r="Q28" s="7">
        <v>0</v>
      </c>
      <c r="R28" s="7">
        <v>0</v>
      </c>
      <c r="S28" s="7">
        <v>1279.2</v>
      </c>
      <c r="T28" s="7">
        <f t="shared" si="0"/>
        <v>16885.900000000001</v>
      </c>
      <c r="U28" s="8">
        <f t="shared" si="1"/>
        <v>588.4</v>
      </c>
      <c r="V28" s="8">
        <f t="shared" si="2"/>
        <v>609.20000000000005</v>
      </c>
      <c r="W28" s="9" t="s">
        <v>0</v>
      </c>
    </row>
    <row r="29" spans="1:23" ht="15" customHeight="1" x14ac:dyDescent="0.25">
      <c r="A29" s="6" t="s">
        <v>3</v>
      </c>
      <c r="B29" s="7">
        <v>569.1</v>
      </c>
      <c r="C29" s="8">
        <v>588.29999999999995</v>
      </c>
      <c r="D29" s="8">
        <v>609.1</v>
      </c>
      <c r="E29" s="7">
        <v>0.1</v>
      </c>
      <c r="F29" s="8">
        <v>0.1</v>
      </c>
      <c r="G29" s="8">
        <v>0.1</v>
      </c>
      <c r="H29" s="7">
        <v>0</v>
      </c>
      <c r="I29" s="7">
        <v>0</v>
      </c>
      <c r="J29" s="7">
        <v>8000</v>
      </c>
      <c r="K29" s="7">
        <v>5600</v>
      </c>
      <c r="L29" s="7">
        <v>0</v>
      </c>
      <c r="M29" s="7">
        <v>0</v>
      </c>
      <c r="N29" s="7">
        <v>780</v>
      </c>
      <c r="O29" s="7">
        <v>0</v>
      </c>
      <c r="P29" s="7">
        <v>0</v>
      </c>
      <c r="Q29" s="7">
        <v>0</v>
      </c>
      <c r="R29" s="7">
        <v>0</v>
      </c>
      <c r="S29" s="7">
        <v>2660.3</v>
      </c>
      <c r="T29" s="7">
        <f t="shared" si="0"/>
        <v>17609.5</v>
      </c>
      <c r="U29" s="8">
        <f t="shared" si="1"/>
        <v>588.4</v>
      </c>
      <c r="V29" s="8">
        <f t="shared" si="2"/>
        <v>609.20000000000005</v>
      </c>
      <c r="W29" s="9" t="s">
        <v>0</v>
      </c>
    </row>
    <row r="30" spans="1:23" ht="15" customHeight="1" x14ac:dyDescent="0.25">
      <c r="A30" s="6" t="s">
        <v>2</v>
      </c>
      <c r="B30" s="7">
        <v>284.5</v>
      </c>
      <c r="C30" s="8">
        <v>294.10000000000002</v>
      </c>
      <c r="D30" s="8">
        <v>304.60000000000002</v>
      </c>
      <c r="E30" s="7">
        <v>0.1</v>
      </c>
      <c r="F30" s="8">
        <v>0.1</v>
      </c>
      <c r="G30" s="8">
        <v>0.1</v>
      </c>
      <c r="H30" s="7">
        <v>0</v>
      </c>
      <c r="I30" s="7">
        <v>0</v>
      </c>
      <c r="J30" s="7">
        <v>15700</v>
      </c>
      <c r="K30" s="7">
        <v>7200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f t="shared" si="0"/>
        <v>23184.6</v>
      </c>
      <c r="U30" s="8">
        <f t="shared" si="1"/>
        <v>294.20000000000005</v>
      </c>
      <c r="V30" s="8">
        <f t="shared" si="2"/>
        <v>304.70000000000005</v>
      </c>
      <c r="W30" s="9" t="s">
        <v>0</v>
      </c>
    </row>
    <row r="31" spans="1:23" x14ac:dyDescent="0.25">
      <c r="A31" s="10" t="s">
        <v>1</v>
      </c>
      <c r="B31" s="11">
        <f>SUM(B13:B30)</f>
        <v>7795.9000000000005</v>
      </c>
      <c r="C31" s="11">
        <f t="shared" ref="C31:S31" si="3">SUM(C13:C30)</f>
        <v>8059.1000000000031</v>
      </c>
      <c r="D31" s="11">
        <f t="shared" si="3"/>
        <v>8345.3000000000029</v>
      </c>
      <c r="E31" s="11">
        <f t="shared" si="3"/>
        <v>1.8000000000000005</v>
      </c>
      <c r="F31" s="11">
        <f t="shared" si="3"/>
        <v>1.8000000000000005</v>
      </c>
      <c r="G31" s="11">
        <f t="shared" si="3"/>
        <v>1.8000000000000005</v>
      </c>
      <c r="H31" s="11">
        <f t="shared" si="3"/>
        <v>21382.5</v>
      </c>
      <c r="I31" s="11">
        <f t="shared" si="3"/>
        <v>12500</v>
      </c>
      <c r="J31" s="11">
        <f t="shared" si="3"/>
        <v>98900</v>
      </c>
      <c r="K31" s="11">
        <f t="shared" si="3"/>
        <v>38580</v>
      </c>
      <c r="L31" s="11">
        <f t="shared" si="3"/>
        <v>3506.4</v>
      </c>
      <c r="M31" s="11">
        <f t="shared" si="3"/>
        <v>6800</v>
      </c>
      <c r="N31" s="11">
        <f t="shared" si="3"/>
        <v>11990</v>
      </c>
      <c r="O31" s="11">
        <f t="shared" si="3"/>
        <v>15405.699999999999</v>
      </c>
      <c r="P31" s="11">
        <f t="shared" si="3"/>
        <v>647.9</v>
      </c>
      <c r="Q31" s="11">
        <f t="shared" si="3"/>
        <v>1020.4000000000001</v>
      </c>
      <c r="R31" s="11">
        <f t="shared" si="3"/>
        <v>13632.3</v>
      </c>
      <c r="S31" s="11">
        <f t="shared" si="3"/>
        <v>22520.3</v>
      </c>
      <c r="T31" s="11">
        <f t="shared" ref="T31:V31" si="4">SUM(T13:T30)</f>
        <v>254683.20000000004</v>
      </c>
      <c r="U31" s="11">
        <f t="shared" si="4"/>
        <v>8060.8999999999978</v>
      </c>
      <c r="V31" s="11">
        <f t="shared" si="4"/>
        <v>8347.0999999999985</v>
      </c>
      <c r="W31" s="4" t="s">
        <v>0</v>
      </c>
    </row>
    <row r="32" spans="1:23" ht="12.75" customHeight="1" x14ac:dyDescent="0.25">
      <c r="A32" s="3"/>
      <c r="B32" s="12"/>
      <c r="C32" s="13"/>
      <c r="D32" s="14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4" spans="17:22" x14ac:dyDescent="0.25">
      <c r="Q34" s="24" t="s">
        <v>45</v>
      </c>
      <c r="R34" s="24"/>
      <c r="S34" s="24"/>
      <c r="T34" s="24"/>
      <c r="U34" s="24"/>
      <c r="V34" s="24"/>
    </row>
  </sheetData>
  <mergeCells count="11">
    <mergeCell ref="A10:A12"/>
    <mergeCell ref="B10:G10"/>
    <mergeCell ref="H10:S10"/>
    <mergeCell ref="B11:D11"/>
    <mergeCell ref="E11:G11"/>
    <mergeCell ref="B8:I8"/>
    <mergeCell ref="I2:K2"/>
    <mergeCell ref="I3:K3"/>
    <mergeCell ref="G5:K5"/>
    <mergeCell ref="Q34:V34"/>
    <mergeCell ref="T10:V11"/>
  </mergeCells>
  <printOptions horizontalCentered="1"/>
  <pageMargins left="0.35433070866141736" right="0.35433070866141736" top="0.98425196850393704" bottom="0.98425196850393704" header="0.51181102362204722" footer="0.51181102362204722"/>
  <pageSetup scale="66" fitToWidth="3" orientation="landscape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</vt:lpstr>
      <vt:lpstr>МБТ!Заголовки_для_печати</vt:lpstr>
      <vt:lpstr>МБТ!Область_печати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2021-11-11T10:24:43Z</cp:lastPrinted>
  <dcterms:created xsi:type="dcterms:W3CDTF">2021-11-10T06:43:41Z</dcterms:created>
  <dcterms:modified xsi:type="dcterms:W3CDTF">2021-11-15T06:00:19Z</dcterms:modified>
</cp:coreProperties>
</file>