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книга" sheetId="1" state="visible" r:id="rId1"/>
  </sheets>
  <calcPr/>
</workbook>
</file>

<file path=xl/sharedStrings.xml><?xml version="1.0" encoding="utf-8"?>
<sst xmlns="http://schemas.openxmlformats.org/spreadsheetml/2006/main" count="44" uniqueCount="44">
  <si>
    <t>РЕЕСТР</t>
  </si>
  <si>
    <t xml:space="preserve">оценки результатов рассмотрения обращений и принятых мер с учетом мнения авторов обращений в администрации Новосибирского района с 1 июля 2023г. по 30 сентября 2023г.</t>
  </si>
  <si>
    <t xml:space="preserve">Форма обращения</t>
  </si>
  <si>
    <t xml:space="preserve">Решение по обращению</t>
  </si>
  <si>
    <t xml:space="preserve">Наименование органа, рассматривающего обращение</t>
  </si>
  <si>
    <t xml:space="preserve">Количество благодарностей</t>
  </si>
  <si>
    <t xml:space="preserve">Общее количество обращений</t>
  </si>
  <si>
    <t xml:space="preserve">Общее количество вопросов, содержащихся в обращениях</t>
  </si>
  <si>
    <t xml:space="preserve">Количество граждан, заинтересованных в решении вопроса</t>
  </si>
  <si>
    <t xml:space="preserve">Результаты рассмотрения вопросов, содежащихся в обращениях</t>
  </si>
  <si>
    <t>"ПОДДЕРЖАНО"</t>
  </si>
  <si>
    <t xml:space="preserve">в том числе "МЕРЫ ПРИНЯТЫ"</t>
  </si>
  <si>
    <t xml:space="preserve">"НЕ ПОДДЕРЖАНО"</t>
  </si>
  <si>
    <t>"РАЗЪЯСНЕНО"</t>
  </si>
  <si>
    <t xml:space="preserve">Количество вопросов, содержащихся в обращениях, находящихся на роассмотрении</t>
  </si>
  <si>
    <t xml:space="preserve">По оценке органа, рассматривающего обращение</t>
  </si>
  <si>
    <t xml:space="preserve">по оценке автора</t>
  </si>
  <si>
    <t xml:space="preserve">в том числе с дополнительными мерами контроля</t>
  </si>
  <si>
    <t xml:space="preserve">По оценке органа, в чей адрес поступило обращение</t>
  </si>
  <si>
    <t xml:space="preserve">С приминением дополнительных мер контроля</t>
  </si>
  <si>
    <t xml:space="preserve">Всего вопросов, на которые получена оценка авторов обращений</t>
  </si>
  <si>
    <t xml:space="preserve">В т.ч. оценка автора обращения несовпадающая с оценкой органа</t>
  </si>
  <si>
    <t xml:space="preserve">"До принятия мер"</t>
  </si>
  <si>
    <t xml:space="preserve">С учетом мнения автора обращения по принятому решению</t>
  </si>
  <si>
    <t xml:space="preserve">В т.ч. с положительной оценкой автора обращения</t>
  </si>
  <si>
    <t xml:space="preserve">Всего вопросов с оценкой органа, в чей адрес поступило обращение</t>
  </si>
  <si>
    <t xml:space="preserve">В т.ч. с оценкой органа, несовпадающей с оценкой иного орагна, рассматривающего обращение</t>
  </si>
  <si>
    <t xml:space="preserve">"До выполнения рекомендаций"</t>
  </si>
  <si>
    <t xml:space="preserve">"До принятия решения"</t>
  </si>
  <si>
    <t xml:space="preserve">С учетом мнения автора обращения </t>
  </si>
  <si>
    <t xml:space="preserve">Письменные обращения</t>
  </si>
  <si>
    <t xml:space="preserve">Рассмотрено с запросом документов и материалов</t>
  </si>
  <si>
    <t>ФОИВ</t>
  </si>
  <si>
    <t>ИОГВ</t>
  </si>
  <si>
    <t>о</t>
  </si>
  <si>
    <t>ОМСУ</t>
  </si>
  <si>
    <t>другие</t>
  </si>
  <si>
    <t xml:space="preserve">Направлено по компетенции</t>
  </si>
  <si>
    <t xml:space="preserve">в том числе с запросом результатов </t>
  </si>
  <si>
    <t>Всего</t>
  </si>
  <si>
    <t xml:space="preserve">Личный прием граждан</t>
  </si>
  <si>
    <t xml:space="preserve">Справочный телефон</t>
  </si>
  <si>
    <t>ОГВИ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</si>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</sst>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40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2.000000"/>
      <color theme="1" tint="0"/>
      <name val="Times New Roman"/>
    </font>
    <font>
      <sz val="12.000000"/>
      <color theme="1" tint="0"/>
      <name val="Calibri"/>
      <scheme val="minor"/>
    </font>
    <font>
      <b/>
      <sz val="11.000000"/>
      <name val="Times New Roman"/>
    </font>
    <font>
      <b/>
      <u/>
      <sz val="14.000000"/>
      <name val="Arial Cyr"/>
    </font>
    <font>
      <b/>
      <sz val="11.000000"/>
      <name val="Arial Cyr"/>
    </font>
    <font>
      <b/>
      <sz val="9.000000"/>
      <name val="Times New Roman"/>
    </font>
    <font>
      <b/>
      <sz val="8.000000"/>
      <name val="Times New Roman"/>
    </font>
    <font>
      <b/>
      <sz val="7.500000"/>
      <name val="Times New Roman"/>
    </font>
    <font>
      <sz val="8.000000"/>
      <name val="Arial Cyr"/>
    </font>
    <font>
      <sz val="7.500000"/>
      <name val="Arial Cyr"/>
    </font>
    <font>
      <sz val="7.500000"/>
      <name val="Times New Roman"/>
    </font>
    <font>
      <sz val="9.000000"/>
      <name val="Arial Cyr"/>
    </font>
    <font>
      <b/>
      <sz val="7.000000"/>
      <name val="Times New Roman"/>
    </font>
    <font>
      <sz val="7.000000"/>
      <name val="Arial Cyr"/>
    </font>
    <font>
      <b/>
      <sz val="7.000000"/>
      <name val="Arial Cyr"/>
    </font>
    <font>
      <sz val="10.000000"/>
      <name val="Times New Roman"/>
    </font>
    <font>
      <sz val="7.000000"/>
      <name val="Times New Roman"/>
    </font>
    <font>
      <b/>
      <sz val="10.000000"/>
      <name val="Times New Roman"/>
    </font>
    <font>
      <sz val="8.000000"/>
      <name val="Times New Roman"/>
    </font>
    <font>
      <b/>
      <sz val="12.000000"/>
      <name val="Times New Roman"/>
    </font>
    <font>
      <b/>
      <sz val="10.000000"/>
      <name val="Arial Cyr"/>
    </font>
    <font>
      <sz val="12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1" fillId="0" borderId="0" numFmtId="160" applyNumberFormat="1" applyFont="1" applyFill="1" applyBorder="1"/>
    <xf fontId="1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1" fillId="31" borderId="8" numFmtId="0" applyNumberFormat="1" applyFont="1" applyFill="1" applyBorder="1"/>
    <xf fontId="1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1" fillId="0" borderId="0" numFmtId="162" applyNumberFormat="1" applyFont="1" applyFill="1" applyBorder="1"/>
    <xf fontId="1" fillId="0" borderId="0" numFmtId="163" applyNumberFormat="1" applyFont="1" applyFill="1" applyBorder="1"/>
    <xf fontId="17" fillId="32" borderId="0" numFmtId="0" applyNumberFormat="1" applyFont="1" applyFill="1" applyBorder="1"/>
  </cellStyleXfs>
  <cellXfs count="170">
    <xf fontId="0" fillId="0" borderId="0" numFmtId="0" xfId="0"/>
    <xf fontId="18" fillId="0" borderId="0" numFmtId="0" xfId="0" applyFont="1" applyAlignment="1">
      <alignment horizontal="center" wrapText="1"/>
    </xf>
    <xf fontId="0" fillId="0" borderId="0" numFmtId="0" xfId="0" applyAlignment="1">
      <alignment wrapText="1"/>
    </xf>
    <xf fontId="19" fillId="0" borderId="0" numFmtId="0" xfId="0" applyFont="1" applyAlignment="1">
      <alignment wrapText="1"/>
    </xf>
    <xf fontId="19" fillId="0" borderId="10" numFmtId="0" xfId="0" applyFont="1" applyBorder="1" applyAlignment="1">
      <alignment wrapText="1"/>
    </xf>
    <xf fontId="20" fillId="0" borderId="0" numFmtId="0" xfId="0" applyFont="1" applyAlignment="1">
      <alignment horizontal="center" vertical="top"/>
    </xf>
    <xf fontId="0" fillId="0" borderId="0" numFmtId="0" xfId="0"/>
    <xf fontId="20" fillId="0" borderId="0" numFmtId="0" xfId="0" applyFont="1" applyAlignment="1">
      <alignment horizontal="center" vertical="center"/>
    </xf>
    <xf fontId="21" fillId="0" borderId="0" numFmtId="0" xfId="0" applyFont="1"/>
    <xf fontId="20" fillId="0" borderId="0" numFmtId="0" xfId="0" applyFont="1" applyAlignment="1">
      <alignment horizontal="center"/>
    </xf>
    <xf fontId="22" fillId="0" borderId="10" numFmtId="0" xfId="0" applyFont="1" applyBorder="1"/>
    <xf fontId="22" fillId="0" borderId="0" numFmtId="0" xfId="0" applyFont="1"/>
    <xf fontId="20" fillId="0" borderId="0" numFmtId="0" xfId="0" applyFont="1"/>
    <xf fontId="23" fillId="0" borderId="11" numFmtId="0" xfId="0" applyFont="1" applyBorder="1" applyAlignment="1">
      <alignment horizontal="center" textRotation="90" vertical="center" wrapText="1"/>
    </xf>
    <xf fontId="24" fillId="0" borderId="11" numFmtId="0" xfId="0" applyFont="1" applyBorder="1" applyAlignment="1">
      <alignment horizontal="center" textRotation="90" vertical="center" wrapText="1"/>
    </xf>
    <xf fontId="25" fillId="0" borderId="11" numFmtId="0" xfId="0" applyFont="1" applyBorder="1" applyAlignment="1">
      <alignment horizontal="center" textRotation="90" vertical="center" wrapText="1"/>
    </xf>
    <xf fontId="24" fillId="0" borderId="12" numFmtId="0" xfId="0" applyFont="1" applyBorder="1" applyAlignment="1">
      <alignment horizontal="center" vertical="center" wrapText="1"/>
    </xf>
    <xf fontId="26" fillId="0" borderId="12" numFmtId="0" xfId="0" applyFont="1" applyBorder="1" applyAlignment="1">
      <alignment horizontal="center" vertical="center" wrapText="1"/>
    </xf>
    <xf fontId="26" fillId="0" borderId="13" numFmtId="0" xfId="0" applyFont="1" applyBorder="1" applyAlignment="1">
      <alignment horizontal="center" vertical="center" wrapText="1"/>
    </xf>
    <xf fontId="23" fillId="0" borderId="14" numFmtId="0" xfId="0" applyFont="1" applyBorder="1" applyAlignment="1">
      <alignment horizontal="center" textRotation="90" vertical="center" wrapText="1"/>
    </xf>
    <xf fontId="0" fillId="0" borderId="14" numFmtId="0" xfId="0" applyBorder="1" applyAlignment="1">
      <alignment horizontal="center" textRotation="90" vertical="center" wrapText="1"/>
    </xf>
    <xf fontId="24" fillId="0" borderId="14" numFmtId="0" xfId="0" applyFont="1" applyBorder="1" applyAlignment="1">
      <alignment horizontal="center" textRotation="90" vertical="center" wrapText="1"/>
    </xf>
    <xf fontId="27" fillId="0" borderId="14" numFmtId="0" xfId="0" applyFont="1" applyBorder="1" applyAlignment="1">
      <alignment horizontal="center" textRotation="90" vertical="center" wrapText="1"/>
    </xf>
    <xf fontId="25" fillId="0" borderId="14" numFmtId="0" xfId="0" applyFont="1" applyBorder="1" applyAlignment="1">
      <alignment horizontal="center" textRotation="90" vertical="center" wrapText="1"/>
    </xf>
    <xf fontId="25" fillId="0" borderId="15" numFmtId="0" xfId="0" applyFont="1" applyBorder="1" applyAlignment="1">
      <alignment horizontal="center" vertical="center" wrapText="1"/>
    </xf>
    <xf fontId="0" fillId="0" borderId="12" numFmtId="0" xfId="0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25" fillId="0" borderId="12" numFmtId="0" xfId="0" applyFont="1" applyBorder="1" applyAlignment="1">
      <alignment horizontal="center" vertical="center" wrapText="1"/>
    </xf>
    <xf fontId="25" fillId="0" borderId="13" numFmtId="0" xfId="0" applyFont="1" applyBorder="1" applyAlignment="1">
      <alignment horizontal="center" vertical="center" wrapText="1"/>
    </xf>
    <xf fontId="28" fillId="0" borderId="16" numFmtId="0" xfId="0" applyFont="1" applyBorder="1" applyAlignment="1">
      <alignment horizontal="center" vertical="center" wrapText="1"/>
    </xf>
    <xf fontId="29" fillId="0" borderId="0" numFmtId="0" xfId="0" applyFont="1"/>
    <xf fontId="28" fillId="0" borderId="11" numFmtId="0" xfId="0" applyFont="1" applyBorder="1" applyAlignment="1">
      <alignment horizontal="center" textRotation="90" vertical="center" wrapText="1"/>
    </xf>
    <xf fontId="30" fillId="0" borderId="17" numFmtId="0" xfId="0" applyFont="1" applyBorder="1" applyAlignment="1">
      <alignment horizontal="center" vertical="center" wrapText="1"/>
    </xf>
    <xf fontId="30" fillId="0" borderId="18" numFmtId="0" xfId="0" applyFont="1" applyBorder="1" applyAlignment="1">
      <alignment horizontal="center" vertical="center" wrapText="1"/>
    </xf>
    <xf fontId="30" fillId="0" borderId="10" numFmtId="0" xfId="0" applyFont="1" applyBorder="1" applyAlignment="1">
      <alignment horizontal="center" vertical="center" wrapText="1"/>
    </xf>
    <xf fontId="30" fillId="0" borderId="15" numFmtId="0" xfId="0" applyFont="1" applyBorder="1" applyAlignment="1">
      <alignment horizontal="center" vertical="center" wrapText="1"/>
    </xf>
    <xf fontId="30" fillId="0" borderId="13" numFmtId="0" xfId="0" applyFont="1" applyBorder="1" applyAlignment="1">
      <alignment horizontal="center" vertical="center" wrapText="1"/>
    </xf>
    <xf fontId="31" fillId="0" borderId="13" numFmtId="0" xfId="0" applyFont="1" applyBorder="1" applyAlignment="1">
      <alignment horizontal="center" vertical="center" wrapText="1"/>
    </xf>
    <xf fontId="32" fillId="0" borderId="13" numFmtId="0" xfId="0" applyFont="1" applyBorder="1" applyAlignment="1">
      <alignment horizontal="center" vertical="center" wrapText="1"/>
    </xf>
    <xf fontId="0" fillId="0" borderId="19" numFmtId="0" xfId="0" applyBorder="1" applyAlignment="1">
      <alignment horizontal="center" vertical="center" wrapText="1"/>
    </xf>
    <xf fontId="33" fillId="0" borderId="14" numFmtId="0" xfId="0" applyFont="1" applyBorder="1" applyAlignment="1">
      <alignment horizontal="center" textRotation="90" vertical="center" wrapText="1"/>
    </xf>
    <xf fontId="34" fillId="0" borderId="11" numFmtId="0" xfId="0" applyFont="1" applyBorder="1" applyAlignment="1">
      <alignment horizontal="center" vertical="center" wrapText="1"/>
    </xf>
    <xf fontId="34" fillId="0" borderId="11" numFmtId="0" xfId="0" applyFont="1" applyBorder="1" applyAlignment="1">
      <alignment horizontal="center" textRotation="90" vertical="center"/>
    </xf>
    <xf fontId="28" fillId="0" borderId="11" numFmtId="0" xfId="0" applyFont="1" applyBorder="1" applyAlignment="1">
      <alignment horizontal="center" vertical="center" wrapText="1"/>
    </xf>
    <xf fontId="28" fillId="0" borderId="20" numFmtId="0" xfId="0" applyFont="1" applyBorder="1" applyAlignment="1">
      <alignment horizontal="center" vertical="center" wrapText="1"/>
    </xf>
    <xf fontId="34" fillId="0" borderId="11" numFmtId="0" xfId="0" applyFont="1" applyBorder="1" applyAlignment="1">
      <alignment horizontal="center" textRotation="90" vertical="center" wrapText="1"/>
    </xf>
    <xf fontId="28" fillId="0" borderId="14" numFmtId="0" xfId="0" applyFont="1" applyBorder="1" applyAlignment="1">
      <alignment horizontal="center" vertical="center" wrapText="1"/>
    </xf>
    <xf fontId="23" fillId="0" borderId="21" numFmtId="0" xfId="0" applyFont="1" applyBorder="1" applyAlignment="1">
      <alignment horizontal="center" textRotation="90" vertical="center" wrapText="1"/>
    </xf>
    <xf fontId="0" fillId="0" borderId="21" numFmtId="0" xfId="0" applyBorder="1" applyAlignment="1">
      <alignment horizontal="center" textRotation="90" vertical="center" wrapText="1"/>
    </xf>
    <xf fontId="24" fillId="0" borderId="21" numFmtId="0" xfId="0" applyFont="1" applyBorder="1" applyAlignment="1">
      <alignment horizontal="center" textRotation="90" vertical="center" wrapText="1"/>
    </xf>
    <xf fontId="27" fillId="0" borderId="21" numFmtId="0" xfId="0" applyFont="1" applyBorder="1" applyAlignment="1">
      <alignment horizontal="center" textRotation="90" vertical="center" wrapText="1"/>
    </xf>
    <xf fontId="25" fillId="0" borderId="21" numFmtId="0" xfId="0" applyFont="1" applyBorder="1" applyAlignment="1">
      <alignment horizontal="center" textRotation="90" vertical="center" wrapText="1"/>
    </xf>
    <xf fontId="33" fillId="0" borderId="21" numFmtId="0" xfId="0" applyFont="1" applyBorder="1" applyAlignment="1">
      <alignment horizontal="center" textRotation="90" vertical="center" wrapText="1"/>
    </xf>
    <xf fontId="34" fillId="0" borderId="21" numFmtId="0" xfId="0" applyFont="1" applyBorder="1"/>
    <xf fontId="34" fillId="0" borderId="21" numFmtId="0" xfId="0" applyFont="1" applyBorder="1" applyAlignment="1">
      <alignment horizontal="center" textRotation="90" vertical="center"/>
    </xf>
    <xf fontId="33" fillId="0" borderId="21" numFmtId="0" xfId="0" applyFont="1" applyBorder="1" applyAlignment="1">
      <alignment horizontal="center" vertical="center" wrapText="1"/>
    </xf>
    <xf fontId="28" fillId="0" borderId="17" numFmtId="0" xfId="0" applyFont="1" applyBorder="1" applyAlignment="1">
      <alignment horizontal="center" vertical="center" wrapText="1"/>
    </xf>
    <xf fontId="34" fillId="0" borderId="21" numFmtId="0" xfId="0" applyFont="1" applyBorder="1" applyAlignment="1">
      <alignment horizontal="center" vertical="center" wrapText="1"/>
    </xf>
    <xf fontId="34" fillId="0" borderId="21" numFmtId="0" xfId="0" applyFont="1" applyBorder="1" applyAlignment="1">
      <alignment horizontal="center" textRotation="90" vertical="center" wrapText="1"/>
    </xf>
    <xf fontId="0" fillId="0" borderId="21" numFmtId="0" xfId="0" applyBorder="1" applyAlignment="1">
      <alignment horizontal="center" vertical="center" wrapText="1"/>
    </xf>
    <xf fontId="0" fillId="0" borderId="18" numFmtId="0" xfId="0" applyBorder="1" applyAlignment="1">
      <alignment horizontal="center" vertical="center" wrapText="1"/>
    </xf>
    <xf fontId="33" fillId="0" borderId="0" numFmtId="0" xfId="0" applyFont="1"/>
    <xf fontId="30" fillId="0" borderId="22" numFmtId="0" xfId="0" applyFont="1" applyBorder="1" applyAlignment="1">
      <alignment horizontal="center" vertical="center" wrapText="1"/>
    </xf>
    <xf fontId="25" fillId="0" borderId="22" numFmtId="0" xfId="0" applyFont="1" applyBorder="1" applyAlignment="1">
      <alignment horizontal="center" vertical="center" wrapText="1"/>
    </xf>
    <xf fontId="30" fillId="0" borderId="22" numFmtId="0" xfId="0" applyFont="1" applyBorder="1" applyAlignment="1">
      <alignment horizontal="center" vertical="center"/>
    </xf>
    <xf fontId="30" fillId="0" borderId="22" numFmtId="0" xfId="0" applyFont="1" applyBorder="1" applyAlignment="1">
      <alignment horizontal="center"/>
    </xf>
    <xf fontId="28" fillId="0" borderId="21" numFmtId="0" xfId="0" applyFont="1" applyBorder="1" applyAlignment="1">
      <alignment horizontal="center" vertical="center" wrapText="1"/>
    </xf>
    <xf fontId="28" fillId="0" borderId="23" numFmtId="0" xfId="0" applyFont="1" applyBorder="1" applyAlignment="1">
      <alignment horizontal="center" vertical="center" wrapText="1"/>
    </xf>
    <xf fontId="34" fillId="0" borderId="24" numFmtId="0" xfId="0" applyFont="1" applyBorder="1" applyAlignment="1">
      <alignment horizontal="center"/>
    </xf>
    <xf fontId="33" fillId="0" borderId="24" numFmtId="0" xfId="0" applyFont="1" applyBorder="1" applyAlignment="1">
      <alignment horizontal="center"/>
    </xf>
    <xf fontId="33" fillId="0" borderId="25" numFmtId="0" xfId="0" applyFont="1" applyBorder="1" applyAlignment="1">
      <alignment horizontal="center"/>
    </xf>
    <xf fontId="33" fillId="0" borderId="26" numFmtId="0" xfId="0" applyFont="1" applyBorder="1" applyAlignment="1">
      <alignment horizontal="center"/>
    </xf>
    <xf fontId="33" fillId="0" borderId="27" numFmtId="0" xfId="0" applyFont="1" applyBorder="1" applyAlignment="1">
      <alignment horizontal="center"/>
    </xf>
    <xf fontId="35" fillId="0" borderId="26" numFmtId="0" xfId="0" applyFont="1" applyBorder="1" applyAlignment="1">
      <alignment horizontal="center"/>
    </xf>
    <xf fontId="35" fillId="0" borderId="27" numFmtId="0" xfId="0" applyFont="1" applyBorder="1" applyAlignment="1">
      <alignment horizontal="center"/>
    </xf>
    <xf fontId="35" fillId="0" borderId="25" numFmtId="0" xfId="0" applyFont="1" applyBorder="1" applyAlignment="1">
      <alignment horizontal="center"/>
    </xf>
    <xf fontId="35" fillId="0" borderId="23" numFmtId="0" xfId="0" applyFont="1" applyBorder="1" applyAlignment="1">
      <alignment horizontal="center"/>
    </xf>
    <xf fontId="35" fillId="0" borderId="28" numFmtId="0" xfId="0" applyFont="1" applyBorder="1" applyAlignment="1">
      <alignment horizontal="center"/>
    </xf>
    <xf fontId="35" fillId="0" borderId="24" numFmtId="0" xfId="0" applyFont="1" applyBorder="1" applyAlignment="1">
      <alignment horizontal="center"/>
    </xf>
    <xf fontId="35" fillId="0" borderId="29" numFmtId="0" xfId="0" applyFont="1" applyBorder="1" applyAlignment="1">
      <alignment horizontal="center"/>
    </xf>
    <xf fontId="35" fillId="0" borderId="30" numFmtId="0" xfId="0" applyFont="1" applyBorder="1" applyAlignment="1">
      <alignment horizontal="center"/>
    </xf>
    <xf fontId="0" fillId="0" borderId="14" numFmtId="0" xfId="0" applyBorder="1" applyAlignment="1">
      <alignment horizontal="center"/>
    </xf>
    <xf fontId="28" fillId="0" borderId="22" numFmtId="0" xfId="0" applyFont="1" applyBorder="1" applyAlignment="1">
      <alignment horizontal="center" vertical="center" wrapText="1"/>
    </xf>
    <xf fontId="28" fillId="0" borderId="31" numFmtId="0" xfId="0" applyFont="1" applyBorder="1" applyAlignment="1">
      <alignment horizontal="center" vertical="center" wrapText="1"/>
    </xf>
    <xf fontId="33" fillId="0" borderId="32" numFmtId="0" xfId="0" applyFont="1" applyBorder="1" applyAlignment="1">
      <alignment horizontal="center"/>
    </xf>
    <xf fontId="36" fillId="0" borderId="32" numFmtId="0" xfId="0" applyFont="1" applyBorder="1" applyAlignment="1">
      <alignment horizontal="center"/>
    </xf>
    <xf fontId="33" fillId="0" borderId="33" numFmtId="0" xfId="0" applyFont="1" applyBorder="1" applyAlignment="1">
      <alignment horizontal="center"/>
    </xf>
    <xf fontId="33" fillId="0" borderId="31" numFmtId="0" xfId="0" applyFont="1" applyBorder="1" applyAlignment="1">
      <alignment horizontal="center"/>
    </xf>
    <xf fontId="35" fillId="0" borderId="33" numFmtId="0" xfId="0" applyFont="1" applyBorder="1" applyAlignment="1">
      <alignment horizontal="center"/>
    </xf>
    <xf fontId="35" fillId="0" borderId="31" numFmtId="0" xfId="0" applyFont="1" applyBorder="1" applyAlignment="1">
      <alignment horizontal="center"/>
    </xf>
    <xf fontId="35" fillId="0" borderId="32" numFmtId="0" xfId="0" applyFont="1" applyBorder="1" applyAlignment="1">
      <alignment horizontal="center"/>
    </xf>
    <xf fontId="35" fillId="0" borderId="34" numFmtId="0" xfId="0" applyFont="1" applyBorder="1" applyAlignment="1">
      <alignment horizontal="center"/>
    </xf>
    <xf fontId="35" fillId="0" borderId="35" numFmtId="0" xfId="0" applyFont="1" applyBorder="1" applyAlignment="1">
      <alignment horizontal="center"/>
    </xf>
    <xf fontId="0" fillId="0" borderId="0" numFmtId="0" xfId="0" applyAlignment="1">
      <alignment horizontal="center"/>
    </xf>
    <xf fontId="0" fillId="0" borderId="21" numFmtId="0" xfId="0" applyBorder="1" applyAlignment="1">
      <alignment horizontal="center"/>
    </xf>
    <xf fontId="33" fillId="0" borderId="32" numFmtId="0" xfId="0" applyFont="1" applyBorder="1" applyAlignment="1">
      <alignment horizontal="center" wrapText="1"/>
    </xf>
    <xf fontId="33" fillId="0" borderId="33" numFmtId="0" xfId="0" applyFont="1" applyBorder="1" applyAlignment="1">
      <alignment horizontal="center" wrapText="1"/>
    </xf>
    <xf fontId="33" fillId="0" borderId="31" numFmtId="0" xfId="0" applyFont="1" applyBorder="1" applyAlignment="1">
      <alignment horizontal="center" wrapText="1"/>
    </xf>
    <xf fontId="35" fillId="0" borderId="33" numFmtId="0" xfId="0" applyFont="1" applyBorder="1" applyAlignment="1">
      <alignment horizontal="center" wrapText="1"/>
    </xf>
    <xf fontId="35" fillId="0" borderId="31" numFmtId="0" xfId="0" applyFont="1" applyBorder="1" applyAlignment="1">
      <alignment horizontal="center" wrapText="1"/>
    </xf>
    <xf fontId="35" fillId="0" borderId="32" numFmtId="0" xfId="0" applyFont="1" applyBorder="1" applyAlignment="1">
      <alignment horizontal="center" wrapText="1"/>
    </xf>
    <xf fontId="35" fillId="0" borderId="34" numFmtId="0" xfId="0" applyFont="1" applyBorder="1" applyAlignment="1">
      <alignment horizontal="center" wrapText="1"/>
    </xf>
    <xf fontId="35" fillId="0" borderId="35" numFmtId="0" xfId="0" applyFont="1" applyBorder="1" applyAlignment="1">
      <alignment horizontal="center" wrapText="1"/>
    </xf>
    <xf fontId="0" fillId="0" borderId="14" numFmtId="0" xfId="0" applyBorder="1" applyAlignment="1">
      <alignment horizontal="center" vertical="center"/>
    </xf>
    <xf fontId="0" fillId="0" borderId="21" numFmtId="0" xfId="0" applyBorder="1" applyAlignment="1">
      <alignment horizontal="center" vertical="center"/>
    </xf>
    <xf fontId="28" fillId="0" borderId="36" numFmtId="0" xfId="0" applyFont="1" applyBorder="1" applyAlignment="1">
      <alignment horizontal="center" vertical="center" wrapText="1"/>
    </xf>
    <xf fontId="33" fillId="0" borderId="37" numFmtId="0" xfId="0" applyFont="1" applyBorder="1" applyAlignment="1">
      <alignment horizontal="center"/>
    </xf>
    <xf fontId="33" fillId="0" borderId="37" numFmtId="0" xfId="0" applyFont="1" applyBorder="1" applyAlignment="1">
      <alignment horizontal="center" wrapText="1"/>
    </xf>
    <xf fontId="33" fillId="0" borderId="38" numFmtId="0" xfId="0" applyFont="1" applyBorder="1" applyAlignment="1">
      <alignment horizontal="center" wrapText="1"/>
    </xf>
    <xf fontId="33" fillId="0" borderId="36" numFmtId="0" xfId="0" applyFont="1" applyBorder="1" applyAlignment="1">
      <alignment horizontal="center" wrapText="1"/>
    </xf>
    <xf fontId="35" fillId="0" borderId="38" numFmtId="0" xfId="0" applyFont="1" applyBorder="1" applyAlignment="1">
      <alignment horizontal="center" wrapText="1"/>
    </xf>
    <xf fontId="35" fillId="0" borderId="36" numFmtId="0" xfId="0" applyFont="1" applyBorder="1" applyAlignment="1">
      <alignment horizontal="center" wrapText="1"/>
    </xf>
    <xf fontId="35" fillId="0" borderId="37" numFmtId="0" xfId="0" applyFont="1" applyBorder="1" applyAlignment="1">
      <alignment horizontal="center" wrapText="1"/>
    </xf>
    <xf fontId="35" fillId="0" borderId="39" numFmtId="0" xfId="0" applyFont="1" applyBorder="1" applyAlignment="1">
      <alignment horizontal="center" wrapText="1"/>
    </xf>
    <xf fontId="35" fillId="0" borderId="40" numFmtId="0" xfId="0" applyFont="1" applyBorder="1" applyAlignment="1">
      <alignment horizontal="center" wrapText="1"/>
    </xf>
    <xf fontId="35" fillId="0" borderId="41" numFmtId="0" xfId="0" applyFont="1" applyBorder="1" applyAlignment="1">
      <alignment horizontal="center" wrapText="1"/>
    </xf>
    <xf fontId="33" fillId="0" borderId="15" numFmtId="0" xfId="0" applyFont="1" applyBorder="1" applyAlignment="1">
      <alignment horizontal="center"/>
    </xf>
    <xf fontId="0" fillId="0" borderId="13" numFmtId="0" xfId="0" applyBorder="1" applyAlignment="1">
      <alignment horizontal="center"/>
    </xf>
    <xf fontId="20" fillId="0" borderId="13" numFmtId="0" xfId="0" applyFont="1" applyBorder="1" applyAlignment="1">
      <alignment horizontal="center"/>
    </xf>
    <xf fontId="33" fillId="0" borderId="22" numFmtId="0" xfId="0" applyFont="1" applyBorder="1" applyAlignment="1">
      <alignment horizontal="center" vertical="center" wrapText="1"/>
    </xf>
    <xf fontId="33" fillId="0" borderId="22" numFmtId="0" xfId="0" applyFont="1" applyBorder="1" applyAlignment="1">
      <alignment horizontal="center"/>
    </xf>
    <xf fontId="33" fillId="0" borderId="22" numFmtId="0" xfId="0" applyFont="1" applyBorder="1" applyAlignment="1">
      <alignment horizontal="center" wrapText="1"/>
    </xf>
    <xf fontId="33" fillId="0" borderId="15" numFmtId="0" xfId="0" applyFont="1" applyBorder="1" applyAlignment="1">
      <alignment horizontal="center" wrapText="1"/>
    </xf>
    <xf fontId="36" fillId="0" borderId="11" numFmtId="0" xfId="0" applyFont="1" applyBorder="1" applyAlignment="1">
      <alignment horizontal="center" vertical="center" wrapText="1"/>
    </xf>
    <xf fontId="28" fillId="0" borderId="27" numFmtId="0" xfId="0" applyFont="1" applyBorder="1" applyAlignment="1">
      <alignment horizontal="center" vertical="center" wrapText="1"/>
    </xf>
    <xf fontId="33" fillId="0" borderId="25" numFmtId="0" xfId="0" applyFont="1" applyBorder="1" applyAlignment="1">
      <alignment horizontal="center" wrapText="1"/>
    </xf>
    <xf fontId="33" fillId="0" borderId="26" numFmtId="0" xfId="0" applyFont="1" applyBorder="1" applyAlignment="1">
      <alignment horizontal="center" wrapText="1"/>
    </xf>
    <xf fontId="33" fillId="0" borderId="27" numFmtId="0" xfId="0" applyFont="1" applyBorder="1" applyAlignment="1">
      <alignment horizontal="center" wrapText="1"/>
    </xf>
    <xf fontId="35" fillId="0" borderId="26" numFmtId="0" xfId="0" applyFont="1" applyBorder="1" applyAlignment="1">
      <alignment horizontal="center" wrapText="1"/>
    </xf>
    <xf fontId="35" fillId="0" borderId="27" numFmtId="0" xfId="0" applyFont="1" applyBorder="1" applyAlignment="1">
      <alignment horizontal="center" wrapText="1"/>
    </xf>
    <xf fontId="35" fillId="0" borderId="25" numFmtId="0" xfId="0" applyFont="1" applyBorder="1" applyAlignment="1">
      <alignment horizontal="center" wrapText="1"/>
    </xf>
    <xf fontId="35" fillId="0" borderId="28" numFmtId="0" xfId="0" applyFont="1" applyBorder="1" applyAlignment="1">
      <alignment horizontal="center" wrapText="1"/>
    </xf>
    <xf fontId="35" fillId="0" borderId="29" numFmtId="0" xfId="0" applyFont="1" applyBorder="1" applyAlignment="1">
      <alignment horizontal="center" wrapText="1"/>
    </xf>
    <xf fontId="35" fillId="0" borderId="30" numFmtId="0" xfId="0" applyFont="1" applyBorder="1" applyAlignment="1">
      <alignment horizontal="center" wrapText="1"/>
    </xf>
    <xf fontId="0" fillId="0" borderId="14" numFmtId="0" xfId="0" applyBorder="1" applyAlignment="1">
      <alignment horizontal="center" vertical="center" wrapText="1"/>
    </xf>
    <xf fontId="33" fillId="0" borderId="15" numFmtId="0" xfId="0" applyFont="1" applyBorder="1" applyAlignment="1">
      <alignment horizontal="center" vertical="center" wrapText="1"/>
    </xf>
    <xf fontId="0" fillId="0" borderId="13" numFmtId="0" xfId="0" applyBorder="1" applyAlignment="1">
      <alignment horizontal="center" vertical="center"/>
    </xf>
    <xf fontId="37" fillId="0" borderId="22" numFmtId="0" xfId="0" applyFont="1" applyBorder="1" applyAlignment="1">
      <alignment horizontal="center" vertical="center"/>
    </xf>
    <xf fontId="33" fillId="0" borderId="38" numFmtId="0" xfId="0" applyFont="1" applyBorder="1" applyAlignment="1">
      <alignment horizontal="center"/>
    </xf>
    <xf fontId="33" fillId="0" borderId="36" numFmtId="0" xfId="0" applyFont="1" applyBorder="1" applyAlignment="1">
      <alignment horizontal="center"/>
    </xf>
    <xf fontId="35" fillId="0" borderId="38" numFmtId="0" xfId="0" applyFont="1" applyBorder="1" applyAlignment="1">
      <alignment horizontal="center"/>
    </xf>
    <xf fontId="35" fillId="0" borderId="36" numFmtId="0" xfId="0" applyFont="1" applyBorder="1" applyAlignment="1">
      <alignment horizontal="center"/>
    </xf>
    <xf fontId="35" fillId="0" borderId="37" numFmtId="0" xfId="0" applyFont="1" applyBorder="1" applyAlignment="1">
      <alignment horizontal="center"/>
    </xf>
    <xf fontId="35" fillId="0" borderId="40" numFmtId="0" xfId="0" applyFont="1" applyBorder="1" applyAlignment="1">
      <alignment horizontal="center"/>
    </xf>
    <xf fontId="35" fillId="0" borderId="41" numFmtId="0" xfId="0" applyFont="1" applyBorder="1" applyAlignment="1">
      <alignment horizontal="center"/>
    </xf>
    <xf fontId="28" fillId="0" borderId="0" numFmtId="0" xfId="0" applyFont="1" applyAlignment="1">
      <alignment horizontal="center" vertical="center" wrapText="1"/>
    </xf>
    <xf fontId="35" fillId="0" borderId="39" numFmtId="0" xfId="0" applyFont="1" applyBorder="1" applyAlignment="1">
      <alignment horizontal="center"/>
    </xf>
    <xf fontId="37" fillId="0" borderId="22" numFmtId="0" xfId="0" applyFont="1" applyBorder="1" applyAlignment="1">
      <alignment horizontal="center"/>
    </xf>
    <xf fontId="27" fillId="0" borderId="0" numFmtId="0" xfId="0" applyFont="1" applyAlignment="1">
      <alignment horizontal="center"/>
    </xf>
    <xf fontId="25" fillId="0" borderId="15" numFmtId="0" xfId="0" applyFont="1" applyBorder="1" applyAlignment="1">
      <alignment horizontal="center" vertical="center"/>
    </xf>
    <xf fontId="25" fillId="0" borderId="12" numFmtId="0" xfId="0" applyFont="1" applyBorder="1" applyAlignment="1">
      <alignment horizontal="center" vertical="center"/>
    </xf>
    <xf fontId="33" fillId="0" borderId="13" numFmtId="0" xfId="0" applyFont="1" applyBorder="1" applyAlignment="1">
      <alignment horizontal="center" vertical="center"/>
    </xf>
    <xf fontId="35" fillId="0" borderId="22" numFmtId="0" xfId="0" applyFont="1" applyBorder="1" applyAlignment="1">
      <alignment horizontal="center" vertical="center"/>
    </xf>
    <xf fontId="35" fillId="0" borderId="15" numFmtId="0" xfId="0" applyFont="1" applyBorder="1" applyAlignment="1">
      <alignment horizontal="center" vertical="center"/>
    </xf>
    <xf fontId="33" fillId="0" borderId="42" numFmtId="0" xfId="0" applyFont="1" applyBorder="1" applyAlignment="1">
      <alignment horizontal="center"/>
    </xf>
    <xf fontId="33" fillId="0" borderId="43" numFmtId="0" xfId="0" applyFont="1" applyBorder="1" applyAlignment="1">
      <alignment horizontal="center"/>
    </xf>
    <xf fontId="35" fillId="0" borderId="43" numFmtId="0" xfId="0" applyFont="1" applyBorder="1" applyAlignment="1">
      <alignment horizontal="left"/>
    </xf>
    <xf fontId="35" fillId="0" borderId="19" numFmtId="0" xfId="0" applyFont="1" applyBorder="1" applyAlignment="1">
      <alignment horizontal="left"/>
    </xf>
    <xf fontId="33" fillId="0" borderId="21" numFmtId="0" xfId="0" applyFont="1" applyBorder="1" applyAlignment="1">
      <alignment horizontal="center"/>
    </xf>
    <xf fontId="35" fillId="0" borderId="21" numFmtId="0" xfId="0" applyFont="1" applyBorder="1" applyAlignment="1">
      <alignment horizontal="center"/>
    </xf>
    <xf fontId="35" fillId="0" borderId="22" numFmtId="0" xfId="0" applyFont="1" applyBorder="1" applyAlignment="1">
      <alignment horizontal="center"/>
    </xf>
    <xf fontId="35" fillId="0" borderId="22" numFmtId="0" xfId="0" applyFont="1" applyBorder="1" applyAlignment="1">
      <alignment horizontal="center" wrapText="1"/>
    </xf>
    <xf fontId="38" fillId="0" borderId="44" numFmtId="0" xfId="0" applyFont="1" applyBorder="1"/>
    <xf fontId="38" fillId="0" borderId="0" numFmtId="0" xfId="0" applyFont="1"/>
    <xf fontId="39" fillId="0" borderId="0" numFmtId="0" xfId="0" applyFont="1"/>
    <xf fontId="37" fillId="0" borderId="0" numFmtId="0" xfId="0" applyFont="1" applyAlignment="1">
      <alignment horizontal="center" wrapText="1"/>
    </xf>
    <xf fontId="37" fillId="0" borderId="0" numFmtId="0" xfId="0" applyFont="1" applyAlignment="1">
      <alignment horizontal="center"/>
    </xf>
    <xf fontId="39" fillId="0" borderId="0" numFmtId="0" xfId="0" applyFont="1" applyAlignment="1">
      <alignment horizontal="center"/>
    </xf>
    <xf fontId="39" fillId="0" borderId="0" numFmtId="0" xfId="0" applyFont="1" applyAlignment="1">
      <alignment horizontal="left"/>
    </xf>
    <xf fontId="37" fillId="0" borderId="0" numFmtId="0" xfId="0" applyFont="1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145" workbookViewId="0">
      <pane ySplit="11" topLeftCell="A12" activePane="bottomLeft" state="frozen"/>
      <selection activeCell="AX41" activeCellId="0" sqref="AX41"/>
    </sheetView>
  </sheetViews>
  <sheetFormatPr baseColWidth="8" defaultRowHeight="12.75" customHeight="1"/>
  <cols>
    <col customWidth="1" min="1" max="1" width="8.4257799999999996"/>
    <col customWidth="1" min="2" max="2" width="8.7109400000000008"/>
    <col customWidth="1" min="3" max="3" width="7.2851600000000003"/>
    <col customWidth="1" min="4" max="4" width="6.2851600000000003"/>
    <col customWidth="1" min="5" max="5" width="4"/>
    <col customWidth="1" min="6" max="6" width="5"/>
    <col customWidth="1" min="7" max="7" width="4.8554700000000004"/>
    <col customWidth="1" min="8" max="8" width="3.7109399999999999"/>
    <col customWidth="1" min="9" max="9" width="6.4257799999999996"/>
    <col customWidth="1" min="10" max="10" width="7"/>
    <col customWidth="1" min="11" max="11" width="3.5703100000000001"/>
    <col customWidth="1" min="12" max="12" width="7.2851600000000003"/>
    <col customWidth="1" min="13" max="13" width="7.1406200000000002"/>
    <col customWidth="1" min="14" max="14" width="3.85547"/>
    <col customWidth="1" min="15" max="15" width="7.1406200000000002"/>
    <col customWidth="1" min="16" max="16" width="7.5703100000000001"/>
    <col customWidth="1" min="17" max="17" width="7.1406200000000002"/>
    <col customWidth="1" min="18" max="18" width="7.2851600000000003"/>
    <col customWidth="1" min="19" max="19" width="3.85547"/>
    <col customWidth="1" min="20" max="20" width="7.4257799999999996"/>
    <col customWidth="1" min="21" max="21" width="8.5703099999999992"/>
    <col customWidth="1" min="22" max="22" width="5.8554700000000004"/>
    <col customWidth="1" min="23" max="23" width="6.5703100000000001"/>
    <col customWidth="1" min="24" max="24" width="7.1406200000000002"/>
    <col customWidth="1" min="25" max="25" width="7.8554700000000004"/>
    <col customWidth="1" min="26" max="28" width="4.2851600000000003"/>
    <col customWidth="1" min="29" max="30" width="7.2851600000000003"/>
    <col customWidth="1" min="31" max="31" width="9.8554700000000004"/>
    <col hidden="1" min="32" max="46" width="0"/>
    <col customWidth="1" hidden="1" min="47" max="47" width="0.140625"/>
    <col hidden="1" min="64" max="101" width="0"/>
  </cols>
  <sheetData>
    <row r="1" ht="18.75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</row>
    <row r="2" ht="22.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</row>
    <row r="3" ht="5.25" hidden="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</row>
    <row r="4" ht="16.5" hidden="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</row>
    <row r="5" ht="11.25" hidden="1" customHeight="1">
      <c r="A5" s="8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ht="1.5" hidden="1" customHeight="1">
      <c r="A6" s="10"/>
      <c r="B6" s="10"/>
      <c r="C6" s="10"/>
      <c r="D6" s="10"/>
      <c r="E6" s="10"/>
      <c r="F6" s="10"/>
      <c r="G6" s="11"/>
      <c r="H6" s="11"/>
      <c r="I6" s="11"/>
      <c r="J6" s="11"/>
      <c r="K6" s="11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ht="9.75" customHeight="1">
      <c r="A7" s="13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5" t="s">
        <v>7</v>
      </c>
      <c r="G7" s="15" t="s">
        <v>8</v>
      </c>
      <c r="H7" s="16" t="s">
        <v>9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ht="10.5" customHeight="1">
      <c r="A8" s="19"/>
      <c r="B8" s="20"/>
      <c r="C8" s="21"/>
      <c r="D8" s="20"/>
      <c r="E8" s="22"/>
      <c r="F8" s="22"/>
      <c r="G8" s="23"/>
      <c r="H8" s="24" t="s">
        <v>10</v>
      </c>
      <c r="I8" s="25"/>
      <c r="J8" s="25"/>
      <c r="K8" s="25"/>
      <c r="L8" s="25"/>
      <c r="M8" s="26"/>
      <c r="N8" s="24" t="s">
        <v>11</v>
      </c>
      <c r="O8" s="25"/>
      <c r="P8" s="25"/>
      <c r="Q8" s="25"/>
      <c r="R8" s="26"/>
      <c r="S8" s="24" t="s">
        <v>12</v>
      </c>
      <c r="T8" s="27"/>
      <c r="U8" s="27"/>
      <c r="V8" s="28"/>
      <c r="W8" s="24" t="s">
        <v>13</v>
      </c>
      <c r="X8" s="25"/>
      <c r="Y8" s="25"/>
      <c r="Z8" s="25"/>
      <c r="AA8" s="25"/>
      <c r="AB8" s="25"/>
      <c r="AC8" s="25"/>
      <c r="AD8" s="26"/>
      <c r="AE8" s="29" t="s">
        <v>14</v>
      </c>
      <c r="AF8" s="30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ht="31.5" customHeight="1">
      <c r="A9" s="19"/>
      <c r="B9" s="20"/>
      <c r="C9" s="21"/>
      <c r="D9" s="20"/>
      <c r="E9" s="22"/>
      <c r="F9" s="22"/>
      <c r="G9" s="23"/>
      <c r="H9" s="31" t="s">
        <v>15</v>
      </c>
      <c r="I9" s="32" t="s">
        <v>16</v>
      </c>
      <c r="J9" s="33"/>
      <c r="K9" s="32" t="s">
        <v>17</v>
      </c>
      <c r="L9" s="34"/>
      <c r="M9" s="33"/>
      <c r="N9" s="31" t="s">
        <v>15</v>
      </c>
      <c r="O9" s="35" t="s">
        <v>16</v>
      </c>
      <c r="P9" s="36"/>
      <c r="Q9" s="35" t="s">
        <v>17</v>
      </c>
      <c r="R9" s="36"/>
      <c r="S9" s="31" t="s">
        <v>15</v>
      </c>
      <c r="T9" s="35" t="s">
        <v>18</v>
      </c>
      <c r="U9" s="37"/>
      <c r="V9" s="31" t="s">
        <v>19</v>
      </c>
      <c r="W9" s="31" t="s">
        <v>15</v>
      </c>
      <c r="X9" s="35" t="s">
        <v>18</v>
      </c>
      <c r="Y9" s="38"/>
      <c r="Z9" s="35" t="s">
        <v>17</v>
      </c>
      <c r="AA9" s="25"/>
      <c r="AB9" s="25"/>
      <c r="AC9" s="25"/>
      <c r="AD9" s="26"/>
      <c r="AE9" s="39"/>
      <c r="AF9" s="30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ht="15.75" customHeight="1">
      <c r="A10" s="19"/>
      <c r="B10" s="20"/>
      <c r="C10" s="21"/>
      <c r="D10" s="20"/>
      <c r="E10" s="22"/>
      <c r="F10" s="22"/>
      <c r="G10" s="23"/>
      <c r="H10" s="40"/>
      <c r="I10" s="41" t="s">
        <v>20</v>
      </c>
      <c r="J10" s="41" t="s">
        <v>21</v>
      </c>
      <c r="K10" s="42" t="s">
        <v>22</v>
      </c>
      <c r="L10" s="41" t="s">
        <v>23</v>
      </c>
      <c r="M10" s="41" t="s">
        <v>24</v>
      </c>
      <c r="N10" s="20"/>
      <c r="O10" s="41" t="s">
        <v>20</v>
      </c>
      <c r="P10" s="41" t="s">
        <v>21</v>
      </c>
      <c r="Q10" s="41" t="s">
        <v>23</v>
      </c>
      <c r="R10" s="41" t="s">
        <v>24</v>
      </c>
      <c r="S10" s="20"/>
      <c r="T10" s="43" t="s">
        <v>25</v>
      </c>
      <c r="U10" s="43" t="s">
        <v>26</v>
      </c>
      <c r="V10" s="20"/>
      <c r="W10" s="20"/>
      <c r="X10" s="44" t="s">
        <v>25</v>
      </c>
      <c r="Y10" s="41" t="s">
        <v>26</v>
      </c>
      <c r="Z10" s="45" t="s">
        <v>27</v>
      </c>
      <c r="AA10" s="45" t="s">
        <v>28</v>
      </c>
      <c r="AB10" s="45" t="s">
        <v>22</v>
      </c>
      <c r="AC10" s="46" t="s">
        <v>29</v>
      </c>
      <c r="AD10" s="43" t="s">
        <v>24</v>
      </c>
      <c r="AE10" s="39"/>
      <c r="AF10" s="30"/>
    </row>
    <row r="11" ht="102.75" customHeight="1">
      <c r="A11" s="47"/>
      <c r="B11" s="48"/>
      <c r="C11" s="49"/>
      <c r="D11" s="48"/>
      <c r="E11" s="50"/>
      <c r="F11" s="50"/>
      <c r="G11" s="51"/>
      <c r="H11" s="52"/>
      <c r="I11" s="53"/>
      <c r="J11" s="53"/>
      <c r="K11" s="54"/>
      <c r="L11" s="53"/>
      <c r="M11" s="53"/>
      <c r="N11" s="48"/>
      <c r="O11" s="53"/>
      <c r="P11" s="53"/>
      <c r="Q11" s="53"/>
      <c r="R11" s="53"/>
      <c r="S11" s="48"/>
      <c r="T11" s="55"/>
      <c r="U11" s="55"/>
      <c r="V11" s="48"/>
      <c r="W11" s="48"/>
      <c r="X11" s="56"/>
      <c r="Y11" s="57"/>
      <c r="Z11" s="58"/>
      <c r="AA11" s="58"/>
      <c r="AB11" s="58"/>
      <c r="AC11" s="55"/>
      <c r="AD11" s="59"/>
      <c r="AE11" s="60"/>
      <c r="AF11" s="30"/>
      <c r="AI11" s="61"/>
    </row>
    <row r="12" ht="12" customHeight="1">
      <c r="A12" s="62">
        <v>1</v>
      </c>
      <c r="B12" s="62">
        <v>2</v>
      </c>
      <c r="C12" s="62">
        <v>3</v>
      </c>
      <c r="D12" s="62">
        <v>4</v>
      </c>
      <c r="E12" s="63">
        <v>5</v>
      </c>
      <c r="F12" s="63">
        <v>6</v>
      </c>
      <c r="G12" s="63">
        <v>7</v>
      </c>
      <c r="H12" s="63">
        <v>8</v>
      </c>
      <c r="I12" s="64">
        <v>9</v>
      </c>
      <c r="J12" s="64">
        <v>10</v>
      </c>
      <c r="K12" s="64">
        <v>11</v>
      </c>
      <c r="L12" s="64">
        <v>12</v>
      </c>
      <c r="M12" s="64">
        <v>13</v>
      </c>
      <c r="N12" s="62">
        <v>14</v>
      </c>
      <c r="O12" s="65">
        <v>15</v>
      </c>
      <c r="P12" s="65">
        <v>16</v>
      </c>
      <c r="Q12" s="65">
        <v>17</v>
      </c>
      <c r="R12" s="65">
        <v>18</v>
      </c>
      <c r="S12" s="62">
        <v>19</v>
      </c>
      <c r="T12" s="62">
        <v>20</v>
      </c>
      <c r="U12" s="62">
        <v>21</v>
      </c>
      <c r="V12" s="62">
        <v>22</v>
      </c>
      <c r="W12" s="35">
        <v>23</v>
      </c>
      <c r="X12" s="35">
        <v>24</v>
      </c>
      <c r="Y12" s="62">
        <v>25</v>
      </c>
      <c r="Z12" s="62">
        <v>26</v>
      </c>
      <c r="AA12" s="62">
        <v>27</v>
      </c>
      <c r="AB12" s="62">
        <v>28</v>
      </c>
      <c r="AC12" s="62">
        <v>29</v>
      </c>
      <c r="AD12" s="62">
        <v>30</v>
      </c>
      <c r="AE12" s="62">
        <v>31</v>
      </c>
      <c r="AF12" s="30"/>
      <c r="AI12" s="61"/>
    </row>
    <row r="13" ht="17.25" customHeight="1">
      <c r="A13" s="43" t="s">
        <v>30</v>
      </c>
      <c r="B13" s="46" t="s">
        <v>31</v>
      </c>
      <c r="C13" s="66" t="s">
        <v>32</v>
      </c>
      <c r="D13" s="67"/>
      <c r="E13" s="68"/>
      <c r="F13" s="69">
        <f t="shared" ref="F13:F20" si="0">SUM(H13+S13+W13+AE13)</f>
        <v>0</v>
      </c>
      <c r="G13" s="69"/>
      <c r="H13" s="69"/>
      <c r="I13" s="70"/>
      <c r="J13" s="70"/>
      <c r="K13" s="70"/>
      <c r="L13" s="70"/>
      <c r="M13" s="71"/>
      <c r="N13" s="72"/>
      <c r="O13" s="70"/>
      <c r="P13" s="70"/>
      <c r="Q13" s="70"/>
      <c r="R13" s="73"/>
      <c r="S13" s="74"/>
      <c r="T13" s="75"/>
      <c r="U13" s="75"/>
      <c r="V13" s="73"/>
      <c r="W13" s="76"/>
      <c r="X13" s="77"/>
      <c r="Y13" s="78"/>
      <c r="Z13" s="78"/>
      <c r="AA13" s="79"/>
      <c r="AB13" s="79"/>
      <c r="AC13" s="75"/>
      <c r="AD13" s="80"/>
      <c r="AE13" s="73"/>
      <c r="AF13" s="6"/>
    </row>
    <row r="14" ht="12.75" customHeight="1">
      <c r="A14" s="81"/>
      <c r="B14" s="81"/>
      <c r="C14" s="82" t="s">
        <v>33</v>
      </c>
      <c r="D14" s="83"/>
      <c r="E14" s="84"/>
      <c r="F14" s="84">
        <f t="shared" si="0"/>
        <v>0</v>
      </c>
      <c r="G14" s="84"/>
      <c r="H14" s="84"/>
      <c r="I14" s="84"/>
      <c r="J14" s="84"/>
      <c r="K14" s="84"/>
      <c r="L14" s="85"/>
      <c r="M14" s="86"/>
      <c r="N14" s="87"/>
      <c r="O14" s="84"/>
      <c r="P14" s="84"/>
      <c r="Q14" s="84"/>
      <c r="R14" s="88"/>
      <c r="S14" s="89"/>
      <c r="T14" s="90"/>
      <c r="U14" s="90"/>
      <c r="V14" s="88"/>
      <c r="W14" s="89"/>
      <c r="X14" s="91"/>
      <c r="Y14" s="90"/>
      <c r="Z14" s="90"/>
      <c r="AA14" s="92"/>
      <c r="AB14" s="92"/>
      <c r="AC14" s="90"/>
      <c r="AD14" s="91"/>
      <c r="AE14" s="88"/>
      <c r="AF14" s="6"/>
      <c r="AL14" s="93" t="s">
        <v>34</v>
      </c>
    </row>
    <row r="15" ht="11.25" customHeight="1">
      <c r="A15" s="81"/>
      <c r="B15" s="81"/>
      <c r="C15" s="82" t="s">
        <v>35</v>
      </c>
      <c r="D15" s="83">
        <v>0</v>
      </c>
      <c r="E15" s="84">
        <v>269</v>
      </c>
      <c r="F15" s="84">
        <v>269</v>
      </c>
      <c r="G15" s="84">
        <v>269</v>
      </c>
      <c r="H15" s="84">
        <v>2</v>
      </c>
      <c r="I15" s="84">
        <v>0</v>
      </c>
      <c r="J15" s="84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4">
        <v>0</v>
      </c>
      <c r="Q15" s="84">
        <v>0</v>
      </c>
      <c r="R15" s="88">
        <v>0</v>
      </c>
      <c r="S15" s="89">
        <v>0</v>
      </c>
      <c r="T15" s="90">
        <v>0</v>
      </c>
      <c r="U15" s="90">
        <v>0</v>
      </c>
      <c r="V15" s="88">
        <v>0</v>
      </c>
      <c r="W15" s="89">
        <v>194</v>
      </c>
      <c r="X15" s="91">
        <v>0</v>
      </c>
      <c r="Y15" s="90">
        <v>0</v>
      </c>
      <c r="Z15" s="90">
        <v>0</v>
      </c>
      <c r="AA15" s="92">
        <v>0</v>
      </c>
      <c r="AB15" s="92">
        <v>0</v>
      </c>
      <c r="AC15" s="90">
        <v>0</v>
      </c>
      <c r="AD15" s="91">
        <v>0</v>
      </c>
      <c r="AE15" s="88">
        <v>73</v>
      </c>
      <c r="AF15" s="6"/>
      <c r="AL15" s="93"/>
    </row>
    <row r="16" ht="16.5" customHeight="1">
      <c r="A16" s="81"/>
      <c r="B16" s="94"/>
      <c r="C16" s="82" t="s">
        <v>36</v>
      </c>
      <c r="D16" s="83"/>
      <c r="E16" s="84"/>
      <c r="F16" s="95">
        <f t="shared" si="0"/>
        <v>0</v>
      </c>
      <c r="G16" s="95"/>
      <c r="H16" s="95"/>
      <c r="I16" s="95"/>
      <c r="J16" s="95"/>
      <c r="K16" s="95"/>
      <c r="L16" s="95"/>
      <c r="M16" s="96"/>
      <c r="N16" s="97"/>
      <c r="O16" s="95"/>
      <c r="P16" s="95"/>
      <c r="Q16" s="95"/>
      <c r="R16" s="98"/>
      <c r="S16" s="99"/>
      <c r="T16" s="100"/>
      <c r="U16" s="100"/>
      <c r="V16" s="98"/>
      <c r="W16" s="99"/>
      <c r="X16" s="101"/>
      <c r="Y16" s="100"/>
      <c r="Z16" s="100"/>
      <c r="AA16" s="102"/>
      <c r="AB16" s="102"/>
      <c r="AC16" s="100"/>
      <c r="AD16" s="101"/>
      <c r="AE16" s="98"/>
      <c r="AF16" s="6"/>
    </row>
    <row r="17" ht="15" customHeight="1">
      <c r="A17" s="81"/>
      <c r="B17" s="43" t="s">
        <v>37</v>
      </c>
      <c r="C17" s="82" t="s">
        <v>32</v>
      </c>
      <c r="D17" s="83"/>
      <c r="E17" s="84"/>
      <c r="F17" s="84">
        <f t="shared" si="0"/>
        <v>0</v>
      </c>
      <c r="G17" s="84"/>
      <c r="H17" s="84"/>
      <c r="I17" s="84"/>
      <c r="J17" s="84"/>
      <c r="K17" s="84"/>
      <c r="L17" s="84"/>
      <c r="M17" s="86"/>
      <c r="N17" s="87"/>
      <c r="O17" s="84"/>
      <c r="P17" s="84"/>
      <c r="Q17" s="84"/>
      <c r="R17" s="88"/>
      <c r="S17" s="89"/>
      <c r="T17" s="90"/>
      <c r="U17" s="90"/>
      <c r="V17" s="88"/>
      <c r="W17" s="89"/>
      <c r="X17" s="91"/>
      <c r="Y17" s="90"/>
      <c r="Z17" s="90"/>
      <c r="AA17" s="92"/>
      <c r="AB17" s="92"/>
      <c r="AC17" s="90"/>
      <c r="AD17" s="91"/>
      <c r="AE17" s="88"/>
      <c r="AF17" s="6"/>
    </row>
    <row r="18" ht="14.25" customHeight="1">
      <c r="A18" s="81"/>
      <c r="B18" s="81"/>
      <c r="C18" s="82" t="s">
        <v>33</v>
      </c>
      <c r="D18" s="83"/>
      <c r="E18" s="84"/>
      <c r="F18" s="95">
        <f t="shared" si="0"/>
        <v>0</v>
      </c>
      <c r="G18" s="95"/>
      <c r="H18" s="95"/>
      <c r="I18" s="95"/>
      <c r="J18" s="95"/>
      <c r="K18" s="95"/>
      <c r="L18" s="95"/>
      <c r="M18" s="96"/>
      <c r="N18" s="97"/>
      <c r="O18" s="95"/>
      <c r="P18" s="95"/>
      <c r="Q18" s="95"/>
      <c r="R18" s="98"/>
      <c r="S18" s="99"/>
      <c r="T18" s="100"/>
      <c r="U18" s="100"/>
      <c r="V18" s="98"/>
      <c r="W18" s="99"/>
      <c r="X18" s="101"/>
      <c r="Y18" s="100"/>
      <c r="Z18" s="100"/>
      <c r="AA18" s="102"/>
      <c r="AB18" s="102"/>
      <c r="AC18" s="100"/>
      <c r="AD18" s="101"/>
      <c r="AE18" s="98"/>
      <c r="AF18" s="6"/>
    </row>
    <row r="19" ht="15" customHeight="1">
      <c r="A19" s="81"/>
      <c r="B19" s="81"/>
      <c r="C19" s="82" t="s">
        <v>35</v>
      </c>
      <c r="D19" s="83"/>
      <c r="E19" s="84">
        <v>59</v>
      </c>
      <c r="F19" s="95">
        <v>59</v>
      </c>
      <c r="G19" s="95">
        <v>59</v>
      </c>
      <c r="H19" s="95"/>
      <c r="I19" s="95"/>
      <c r="J19" s="95"/>
      <c r="K19" s="95"/>
      <c r="L19" s="95"/>
      <c r="M19" s="96"/>
      <c r="N19" s="97"/>
      <c r="O19" s="95"/>
      <c r="P19" s="95"/>
      <c r="Q19" s="95"/>
      <c r="R19" s="98"/>
      <c r="S19" s="99"/>
      <c r="T19" s="100"/>
      <c r="U19" s="100"/>
      <c r="V19" s="98"/>
      <c r="W19" s="99"/>
      <c r="X19" s="101"/>
      <c r="Y19" s="100"/>
      <c r="Z19" s="100"/>
      <c r="AA19" s="102"/>
      <c r="AB19" s="102"/>
      <c r="AC19" s="100"/>
      <c r="AD19" s="101"/>
      <c r="AE19" s="98"/>
      <c r="AF19" s="6"/>
    </row>
    <row r="20" ht="16.5" customHeight="1">
      <c r="A20" s="81"/>
      <c r="B20" s="94"/>
      <c r="C20" s="82" t="s">
        <v>36</v>
      </c>
      <c r="D20" s="83"/>
      <c r="E20" s="84"/>
      <c r="F20" s="95">
        <f t="shared" si="0"/>
        <v>0</v>
      </c>
      <c r="G20" s="95"/>
      <c r="H20" s="95"/>
      <c r="I20" s="95"/>
      <c r="J20" s="95"/>
      <c r="K20" s="95"/>
      <c r="L20" s="95"/>
      <c r="M20" s="96"/>
      <c r="N20" s="97"/>
      <c r="O20" s="95"/>
      <c r="P20" s="95"/>
      <c r="Q20" s="95"/>
      <c r="R20" s="98"/>
      <c r="S20" s="99"/>
      <c r="T20" s="100"/>
      <c r="U20" s="100"/>
      <c r="V20" s="98"/>
      <c r="W20" s="99"/>
      <c r="X20" s="101"/>
      <c r="Y20" s="100"/>
      <c r="Z20" s="100"/>
      <c r="AA20" s="102"/>
      <c r="AB20" s="102"/>
      <c r="AC20" s="100"/>
      <c r="AD20" s="101"/>
      <c r="AE20" s="98"/>
      <c r="AF20" s="6"/>
    </row>
    <row r="21" ht="15" customHeight="1">
      <c r="A21" s="81"/>
      <c r="B21" s="43" t="s">
        <v>38</v>
      </c>
      <c r="C21" s="82" t="s">
        <v>32</v>
      </c>
      <c r="D21" s="83"/>
      <c r="E21" s="84"/>
      <c r="F21" s="84"/>
      <c r="G21" s="84"/>
      <c r="H21" s="84"/>
      <c r="I21" s="84"/>
      <c r="J21" s="84"/>
      <c r="K21" s="84"/>
      <c r="L21" s="84"/>
      <c r="M21" s="86"/>
      <c r="N21" s="87"/>
      <c r="O21" s="84"/>
      <c r="P21" s="84"/>
      <c r="Q21" s="84"/>
      <c r="R21" s="88"/>
      <c r="S21" s="89"/>
      <c r="T21" s="90"/>
      <c r="U21" s="90"/>
      <c r="V21" s="88"/>
      <c r="W21" s="89"/>
      <c r="X21" s="91"/>
      <c r="Y21" s="90"/>
      <c r="Z21" s="90"/>
      <c r="AA21" s="92"/>
      <c r="AB21" s="92"/>
      <c r="AC21" s="90"/>
      <c r="AD21" s="91"/>
      <c r="AE21" s="88"/>
      <c r="AF21" s="6"/>
    </row>
    <row r="22" ht="15.75" customHeight="1">
      <c r="A22" s="81"/>
      <c r="B22" s="103"/>
      <c r="C22" s="82" t="s">
        <v>33</v>
      </c>
      <c r="D22" s="83"/>
      <c r="E22" s="84"/>
      <c r="F22" s="95"/>
      <c r="G22" s="95"/>
      <c r="H22" s="95"/>
      <c r="I22" s="95"/>
      <c r="J22" s="95"/>
      <c r="K22" s="95"/>
      <c r="L22" s="95"/>
      <c r="M22" s="96"/>
      <c r="N22" s="97"/>
      <c r="O22" s="95"/>
      <c r="P22" s="95"/>
      <c r="Q22" s="95"/>
      <c r="R22" s="98"/>
      <c r="S22" s="99"/>
      <c r="T22" s="100"/>
      <c r="U22" s="100"/>
      <c r="V22" s="98"/>
      <c r="W22" s="99"/>
      <c r="X22" s="101"/>
      <c r="Y22" s="100"/>
      <c r="Z22" s="100"/>
      <c r="AA22" s="102"/>
      <c r="AB22" s="102"/>
      <c r="AC22" s="100"/>
      <c r="AD22" s="101"/>
      <c r="AE22" s="98"/>
      <c r="AF22" s="6"/>
    </row>
    <row r="23" ht="12" customHeight="1">
      <c r="A23" s="81"/>
      <c r="B23" s="103"/>
      <c r="C23" s="82" t="s">
        <v>35</v>
      </c>
      <c r="D23" s="83"/>
      <c r="E23" s="84"/>
      <c r="F23" s="95"/>
      <c r="G23" s="95"/>
      <c r="H23" s="95"/>
      <c r="I23" s="95"/>
      <c r="J23" s="95"/>
      <c r="K23" s="95"/>
      <c r="L23" s="95"/>
      <c r="M23" s="96"/>
      <c r="N23" s="97"/>
      <c r="O23" s="95"/>
      <c r="P23" s="95"/>
      <c r="Q23" s="95"/>
      <c r="R23" s="98"/>
      <c r="S23" s="99"/>
      <c r="T23" s="100"/>
      <c r="U23" s="100"/>
      <c r="V23" s="98"/>
      <c r="W23" s="99"/>
      <c r="X23" s="101"/>
      <c r="Y23" s="100"/>
      <c r="Z23" s="100"/>
      <c r="AA23" s="102"/>
      <c r="AB23" s="102"/>
      <c r="AC23" s="100"/>
      <c r="AD23" s="101"/>
      <c r="AE23" s="98"/>
      <c r="AF23" s="6"/>
    </row>
    <row r="24" ht="12" customHeight="1">
      <c r="A24" s="94"/>
      <c r="B24" s="104"/>
      <c r="C24" s="43" t="s">
        <v>36</v>
      </c>
      <c r="D24" s="105"/>
      <c r="E24" s="106"/>
      <c r="F24" s="107"/>
      <c r="G24" s="107"/>
      <c r="H24" s="107"/>
      <c r="I24" s="107"/>
      <c r="J24" s="107"/>
      <c r="K24" s="107"/>
      <c r="L24" s="107"/>
      <c r="M24" s="108"/>
      <c r="N24" s="109"/>
      <c r="O24" s="107"/>
      <c r="P24" s="107"/>
      <c r="Q24" s="107"/>
      <c r="R24" s="110"/>
      <c r="S24" s="111"/>
      <c r="T24" s="112"/>
      <c r="U24" s="112"/>
      <c r="V24" s="110"/>
      <c r="W24" s="111"/>
      <c r="X24" s="113"/>
      <c r="Y24" s="112"/>
      <c r="Z24" s="112"/>
      <c r="AA24" s="114"/>
      <c r="AB24" s="114"/>
      <c r="AC24" s="112"/>
      <c r="AD24" s="115"/>
      <c r="AE24" s="110"/>
      <c r="AF24" s="6"/>
    </row>
    <row r="25" ht="14.25" customHeight="1">
      <c r="A25" s="116" t="s">
        <v>39</v>
      </c>
      <c r="B25" s="117"/>
      <c r="C25" s="118">
        <f>SUM(F25)</f>
        <v>328</v>
      </c>
      <c r="D25" s="119">
        <f t="shared" ref="D25:AE51" si="1">SUM(D13+D14+D15+D16+D17+D18+D19+D20)</f>
        <v>0</v>
      </c>
      <c r="E25" s="120">
        <f t="shared" si="1"/>
        <v>328</v>
      </c>
      <c r="F25" s="121">
        <f t="shared" si="1"/>
        <v>328</v>
      </c>
      <c r="G25" s="121">
        <f t="shared" si="1"/>
        <v>328</v>
      </c>
      <c r="H25" s="121">
        <f t="shared" si="1"/>
        <v>2</v>
      </c>
      <c r="I25" s="121">
        <f t="shared" si="1"/>
        <v>0</v>
      </c>
      <c r="J25" s="121">
        <f t="shared" si="1"/>
        <v>0</v>
      </c>
      <c r="K25" s="121">
        <f t="shared" si="1"/>
        <v>0</v>
      </c>
      <c r="L25" s="121">
        <f t="shared" si="1"/>
        <v>0</v>
      </c>
      <c r="M25" s="121">
        <f t="shared" si="1"/>
        <v>0</v>
      </c>
      <c r="N25" s="121">
        <f t="shared" si="1"/>
        <v>0</v>
      </c>
      <c r="O25" s="121">
        <f t="shared" si="1"/>
        <v>0</v>
      </c>
      <c r="P25" s="121">
        <f t="shared" si="1"/>
        <v>0</v>
      </c>
      <c r="Q25" s="121">
        <f t="shared" si="1"/>
        <v>0</v>
      </c>
      <c r="R25" s="121">
        <f t="shared" si="1"/>
        <v>0</v>
      </c>
      <c r="S25" s="121">
        <f t="shared" si="1"/>
        <v>0</v>
      </c>
      <c r="T25" s="121">
        <f t="shared" si="1"/>
        <v>0</v>
      </c>
      <c r="U25" s="121">
        <f t="shared" si="1"/>
        <v>0</v>
      </c>
      <c r="V25" s="121">
        <f t="shared" si="1"/>
        <v>0</v>
      </c>
      <c r="W25" s="121">
        <f t="shared" si="1"/>
        <v>194</v>
      </c>
      <c r="X25" s="122">
        <f t="shared" si="1"/>
        <v>0</v>
      </c>
      <c r="Y25" s="121">
        <f t="shared" si="1"/>
        <v>0</v>
      </c>
      <c r="Z25" s="121">
        <f t="shared" si="1"/>
        <v>0</v>
      </c>
      <c r="AA25" s="121">
        <f t="shared" si="1"/>
        <v>0</v>
      </c>
      <c r="AB25" s="121">
        <f t="shared" si="1"/>
        <v>0</v>
      </c>
      <c r="AC25" s="121">
        <f t="shared" si="1"/>
        <v>0</v>
      </c>
      <c r="AD25" s="121">
        <f t="shared" si="1"/>
        <v>0</v>
      </c>
      <c r="AE25" s="121">
        <f t="shared" si="1"/>
        <v>73</v>
      </c>
      <c r="AF25" s="6"/>
    </row>
    <row r="26" ht="14.25" customHeight="1">
      <c r="A26" s="123" t="s">
        <v>40</v>
      </c>
      <c r="B26" s="46" t="s">
        <v>31</v>
      </c>
      <c r="C26" s="82" t="s">
        <v>32</v>
      </c>
      <c r="D26" s="124"/>
      <c r="E26" s="70"/>
      <c r="F26" s="125">
        <f t="shared" ref="F26:F33" si="2">SUM(H26+S26+W26+AE26)</f>
        <v>0</v>
      </c>
      <c r="G26" s="125"/>
      <c r="H26" s="125"/>
      <c r="I26" s="125"/>
      <c r="J26" s="125"/>
      <c r="K26" s="125"/>
      <c r="L26" s="125"/>
      <c r="M26" s="126"/>
      <c r="N26" s="127"/>
      <c r="O26" s="125"/>
      <c r="P26" s="125"/>
      <c r="Q26" s="125"/>
      <c r="R26" s="128"/>
      <c r="S26" s="129"/>
      <c r="T26" s="130"/>
      <c r="U26" s="130"/>
      <c r="V26" s="128"/>
      <c r="W26" s="129"/>
      <c r="X26" s="131"/>
      <c r="Y26" s="130"/>
      <c r="Z26" s="130"/>
      <c r="AA26" s="132"/>
      <c r="AB26" s="132"/>
      <c r="AC26" s="130"/>
      <c r="AD26" s="133"/>
      <c r="AE26" s="128"/>
      <c r="AF26" s="6"/>
    </row>
    <row r="27" ht="14.25" customHeight="1">
      <c r="A27" s="134"/>
      <c r="B27" s="81"/>
      <c r="C27" s="82" t="s">
        <v>33</v>
      </c>
      <c r="D27" s="83"/>
      <c r="E27" s="84"/>
      <c r="F27" s="95">
        <f t="shared" si="2"/>
        <v>0</v>
      </c>
      <c r="G27" s="95"/>
      <c r="H27" s="95"/>
      <c r="I27" s="95"/>
      <c r="J27" s="95"/>
      <c r="K27" s="95"/>
      <c r="L27" s="95"/>
      <c r="M27" s="96"/>
      <c r="N27" s="97"/>
      <c r="O27" s="95"/>
      <c r="P27" s="95"/>
      <c r="Q27" s="95"/>
      <c r="R27" s="98"/>
      <c r="S27" s="99"/>
      <c r="T27" s="100"/>
      <c r="U27" s="100"/>
      <c r="V27" s="98"/>
      <c r="W27" s="99"/>
      <c r="X27" s="101"/>
      <c r="Y27" s="100"/>
      <c r="Z27" s="100"/>
      <c r="AA27" s="102"/>
      <c r="AB27" s="102"/>
      <c r="AC27" s="100"/>
      <c r="AD27" s="101"/>
      <c r="AE27" s="98"/>
      <c r="AF27" s="6"/>
    </row>
    <row r="28" ht="14.25" customHeight="1">
      <c r="A28" s="134"/>
      <c r="B28" s="81"/>
      <c r="C28" s="82" t="s">
        <v>35</v>
      </c>
      <c r="D28" s="83">
        <v>0</v>
      </c>
      <c r="E28" s="84">
        <v>33</v>
      </c>
      <c r="F28" s="95">
        <v>33</v>
      </c>
      <c r="G28" s="95">
        <v>33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6">
        <v>0</v>
      </c>
      <c r="N28" s="97">
        <v>0</v>
      </c>
      <c r="O28" s="95">
        <v>0</v>
      </c>
      <c r="P28" s="95">
        <v>0</v>
      </c>
      <c r="Q28" s="95">
        <v>0</v>
      </c>
      <c r="R28" s="98">
        <v>0</v>
      </c>
      <c r="S28" s="99"/>
      <c r="T28" s="100">
        <v>0</v>
      </c>
      <c r="U28" s="100">
        <v>0</v>
      </c>
      <c r="V28" s="98">
        <v>0</v>
      </c>
      <c r="W28" s="99">
        <v>33</v>
      </c>
      <c r="X28" s="101">
        <v>0</v>
      </c>
      <c r="Y28" s="100">
        <v>0</v>
      </c>
      <c r="Z28" s="100">
        <v>0</v>
      </c>
      <c r="AA28" s="102">
        <v>0</v>
      </c>
      <c r="AB28" s="102">
        <v>0</v>
      </c>
      <c r="AC28" s="100">
        <v>0</v>
      </c>
      <c r="AD28" s="101">
        <v>0</v>
      </c>
      <c r="AE28" s="98">
        <v>0</v>
      </c>
      <c r="AF28" s="6"/>
    </row>
    <row r="29" ht="14.25" customHeight="1">
      <c r="A29" s="134"/>
      <c r="B29" s="94"/>
      <c r="C29" s="82" t="s">
        <v>36</v>
      </c>
      <c r="D29" s="83"/>
      <c r="E29" s="84"/>
      <c r="F29" s="95">
        <f t="shared" si="2"/>
        <v>0</v>
      </c>
      <c r="G29" s="95"/>
      <c r="H29" s="95"/>
      <c r="I29" s="95"/>
      <c r="J29" s="95"/>
      <c r="K29" s="95"/>
      <c r="L29" s="95"/>
      <c r="M29" s="96"/>
      <c r="N29" s="97"/>
      <c r="O29" s="95"/>
      <c r="P29" s="95"/>
      <c r="Q29" s="95"/>
      <c r="R29" s="98"/>
      <c r="S29" s="99"/>
      <c r="T29" s="100"/>
      <c r="U29" s="100"/>
      <c r="V29" s="98"/>
      <c r="W29" s="99"/>
      <c r="X29" s="101"/>
      <c r="Y29" s="100"/>
      <c r="Z29" s="100"/>
      <c r="AA29" s="102"/>
      <c r="AB29" s="102"/>
      <c r="AC29" s="100"/>
      <c r="AD29" s="101"/>
      <c r="AE29" s="98"/>
      <c r="AF29" s="6"/>
    </row>
    <row r="30" ht="14.25" customHeight="1">
      <c r="A30" s="134"/>
      <c r="B30" s="43" t="s">
        <v>37</v>
      </c>
      <c r="C30" s="82" t="s">
        <v>32</v>
      </c>
      <c r="D30" s="83"/>
      <c r="E30" s="84"/>
      <c r="F30" s="95">
        <f t="shared" si="2"/>
        <v>0</v>
      </c>
      <c r="G30" s="95"/>
      <c r="H30" s="95"/>
      <c r="I30" s="95"/>
      <c r="J30" s="95"/>
      <c r="K30" s="95"/>
      <c r="L30" s="95"/>
      <c r="M30" s="96"/>
      <c r="N30" s="97"/>
      <c r="O30" s="95"/>
      <c r="P30" s="95"/>
      <c r="Q30" s="95"/>
      <c r="R30" s="98"/>
      <c r="S30" s="99"/>
      <c r="T30" s="100"/>
      <c r="U30" s="100"/>
      <c r="V30" s="98"/>
      <c r="W30" s="99"/>
      <c r="X30" s="101"/>
      <c r="Y30" s="100"/>
      <c r="Z30" s="100"/>
      <c r="AA30" s="102"/>
      <c r="AB30" s="102"/>
      <c r="AC30" s="100"/>
      <c r="AD30" s="101"/>
      <c r="AE30" s="98"/>
      <c r="AF30" s="6"/>
    </row>
    <row r="31" ht="14.25" customHeight="1">
      <c r="A31" s="134"/>
      <c r="B31" s="81"/>
      <c r="C31" s="82" t="s">
        <v>33</v>
      </c>
      <c r="D31" s="83"/>
      <c r="E31" s="84"/>
      <c r="F31" s="95">
        <f t="shared" si="2"/>
        <v>0</v>
      </c>
      <c r="G31" s="95"/>
      <c r="H31" s="95"/>
      <c r="I31" s="95"/>
      <c r="J31" s="95"/>
      <c r="K31" s="95"/>
      <c r="L31" s="95"/>
      <c r="M31" s="96"/>
      <c r="N31" s="97"/>
      <c r="O31" s="95"/>
      <c r="P31" s="95"/>
      <c r="Q31" s="95"/>
      <c r="R31" s="98"/>
      <c r="S31" s="99"/>
      <c r="T31" s="100"/>
      <c r="U31" s="100"/>
      <c r="V31" s="98"/>
      <c r="W31" s="99"/>
      <c r="X31" s="101"/>
      <c r="Y31" s="100"/>
      <c r="Z31" s="100"/>
      <c r="AA31" s="102"/>
      <c r="AB31" s="102"/>
      <c r="AC31" s="100"/>
      <c r="AD31" s="101"/>
      <c r="AE31" s="98"/>
      <c r="AF31" s="6"/>
    </row>
    <row r="32" ht="14.25" customHeight="1">
      <c r="A32" s="134"/>
      <c r="B32" s="81"/>
      <c r="C32" s="82" t="s">
        <v>35</v>
      </c>
      <c r="D32" s="83"/>
      <c r="E32" s="84"/>
      <c r="F32" s="95">
        <f t="shared" si="2"/>
        <v>0</v>
      </c>
      <c r="G32" s="95"/>
      <c r="H32" s="95"/>
      <c r="I32" s="95"/>
      <c r="J32" s="95"/>
      <c r="K32" s="95"/>
      <c r="L32" s="95"/>
      <c r="M32" s="96"/>
      <c r="N32" s="97"/>
      <c r="O32" s="95"/>
      <c r="P32" s="95"/>
      <c r="Q32" s="95"/>
      <c r="R32" s="98"/>
      <c r="S32" s="99"/>
      <c r="T32" s="100"/>
      <c r="U32" s="100"/>
      <c r="V32" s="98"/>
      <c r="W32" s="99"/>
      <c r="X32" s="101"/>
      <c r="Y32" s="100"/>
      <c r="Z32" s="100"/>
      <c r="AA32" s="102"/>
      <c r="AB32" s="102"/>
      <c r="AC32" s="100"/>
      <c r="AD32" s="101"/>
      <c r="AE32" s="98"/>
      <c r="AF32" s="6"/>
    </row>
    <row r="33" ht="14.25" customHeight="1">
      <c r="A33" s="134"/>
      <c r="B33" s="94"/>
      <c r="C33" s="82" t="s">
        <v>36</v>
      </c>
      <c r="D33" s="83"/>
      <c r="E33" s="84"/>
      <c r="F33" s="95">
        <f t="shared" si="2"/>
        <v>0</v>
      </c>
      <c r="G33" s="95"/>
      <c r="H33" s="95"/>
      <c r="I33" s="95"/>
      <c r="J33" s="95"/>
      <c r="K33" s="95"/>
      <c r="L33" s="95"/>
      <c r="M33" s="96"/>
      <c r="N33" s="97"/>
      <c r="O33" s="95"/>
      <c r="P33" s="95"/>
      <c r="Q33" s="95"/>
      <c r="R33" s="98"/>
      <c r="S33" s="99"/>
      <c r="T33" s="100"/>
      <c r="U33" s="100"/>
      <c r="V33" s="98"/>
      <c r="W33" s="99"/>
      <c r="X33" s="101"/>
      <c r="Y33" s="100"/>
      <c r="Z33" s="100"/>
      <c r="AA33" s="102"/>
      <c r="AB33" s="102"/>
      <c r="AC33" s="100"/>
      <c r="AD33" s="101"/>
      <c r="AE33" s="98"/>
      <c r="AF33" s="6"/>
    </row>
    <row r="34" ht="14.25" customHeight="1">
      <c r="A34" s="134"/>
      <c r="B34" s="43" t="s">
        <v>38</v>
      </c>
      <c r="C34" s="82" t="s">
        <v>32</v>
      </c>
      <c r="D34" s="83"/>
      <c r="E34" s="84"/>
      <c r="F34" s="95"/>
      <c r="G34" s="95"/>
      <c r="H34" s="95"/>
      <c r="I34" s="95"/>
      <c r="J34" s="95"/>
      <c r="K34" s="95"/>
      <c r="L34" s="95"/>
      <c r="M34" s="96"/>
      <c r="N34" s="97"/>
      <c r="O34" s="95"/>
      <c r="P34" s="95"/>
      <c r="Q34" s="95"/>
      <c r="R34" s="98"/>
      <c r="S34" s="99"/>
      <c r="T34" s="100"/>
      <c r="U34" s="100"/>
      <c r="V34" s="98"/>
      <c r="W34" s="99"/>
      <c r="X34" s="101"/>
      <c r="Y34" s="100"/>
      <c r="Z34" s="100"/>
      <c r="AA34" s="102"/>
      <c r="AB34" s="102"/>
      <c r="AC34" s="100"/>
      <c r="AD34" s="101"/>
      <c r="AE34" s="98"/>
      <c r="AF34" s="6"/>
    </row>
    <row r="35" ht="14.25" customHeight="1">
      <c r="A35" s="134"/>
      <c r="B35" s="103"/>
      <c r="C35" s="82" t="s">
        <v>33</v>
      </c>
      <c r="D35" s="83"/>
      <c r="E35" s="84"/>
      <c r="F35" s="95"/>
      <c r="G35" s="95"/>
      <c r="H35" s="95"/>
      <c r="I35" s="95"/>
      <c r="J35" s="95"/>
      <c r="K35" s="95"/>
      <c r="L35" s="95"/>
      <c r="M35" s="96"/>
      <c r="N35" s="97"/>
      <c r="O35" s="95"/>
      <c r="P35" s="95"/>
      <c r="Q35" s="95"/>
      <c r="R35" s="98"/>
      <c r="S35" s="99"/>
      <c r="T35" s="100"/>
      <c r="U35" s="100"/>
      <c r="V35" s="98"/>
      <c r="W35" s="99"/>
      <c r="X35" s="101"/>
      <c r="Y35" s="100"/>
      <c r="Z35" s="100"/>
      <c r="AA35" s="102"/>
      <c r="AB35" s="102"/>
      <c r="AC35" s="100"/>
      <c r="AD35" s="101"/>
      <c r="AE35" s="98"/>
      <c r="AF35" s="6"/>
    </row>
    <row r="36" ht="14.25" customHeight="1">
      <c r="A36" s="134"/>
      <c r="B36" s="103"/>
      <c r="C36" s="82" t="s">
        <v>35</v>
      </c>
      <c r="D36" s="83"/>
      <c r="E36" s="84"/>
      <c r="F36" s="95"/>
      <c r="G36" s="95"/>
      <c r="H36" s="95"/>
      <c r="I36" s="95"/>
      <c r="J36" s="95"/>
      <c r="K36" s="95"/>
      <c r="L36" s="95"/>
      <c r="M36" s="96"/>
      <c r="N36" s="97"/>
      <c r="O36" s="95"/>
      <c r="P36" s="95"/>
      <c r="Q36" s="95"/>
      <c r="R36" s="98"/>
      <c r="S36" s="99"/>
      <c r="T36" s="100"/>
      <c r="U36" s="100"/>
      <c r="V36" s="98"/>
      <c r="W36" s="99"/>
      <c r="X36" s="101"/>
      <c r="Y36" s="100"/>
      <c r="Z36" s="100"/>
      <c r="AA36" s="102"/>
      <c r="AB36" s="102"/>
      <c r="AC36" s="100"/>
      <c r="AD36" s="101"/>
      <c r="AE36" s="98"/>
      <c r="AF36" s="6"/>
    </row>
    <row r="37" ht="14.25" customHeight="1">
      <c r="A37" s="59"/>
      <c r="B37" s="104"/>
      <c r="C37" s="82" t="s">
        <v>36</v>
      </c>
      <c r="D37" s="105"/>
      <c r="E37" s="106"/>
      <c r="F37" s="107"/>
      <c r="G37" s="107"/>
      <c r="H37" s="107"/>
      <c r="I37" s="107"/>
      <c r="J37" s="107"/>
      <c r="K37" s="107"/>
      <c r="L37" s="107"/>
      <c r="M37" s="108"/>
      <c r="N37" s="109"/>
      <c r="O37" s="107"/>
      <c r="P37" s="107"/>
      <c r="Q37" s="107"/>
      <c r="R37" s="110"/>
      <c r="S37" s="111"/>
      <c r="T37" s="112"/>
      <c r="U37" s="112"/>
      <c r="V37" s="110"/>
      <c r="W37" s="111"/>
      <c r="X37" s="113"/>
      <c r="Y37" s="112"/>
      <c r="Z37" s="112"/>
      <c r="AA37" s="114"/>
      <c r="AB37" s="114"/>
      <c r="AC37" s="112"/>
      <c r="AD37" s="115"/>
      <c r="AE37" s="110"/>
      <c r="AF37" s="6"/>
    </row>
    <row r="38" ht="14.25" customHeight="1">
      <c r="A38" s="135" t="s">
        <v>39</v>
      </c>
      <c r="B38" s="136"/>
      <c r="C38" s="137">
        <f>SUM(F38)</f>
        <v>33</v>
      </c>
      <c r="D38" s="119">
        <f t="shared" si="1"/>
        <v>0</v>
      </c>
      <c r="E38" s="120">
        <f t="shared" si="1"/>
        <v>33</v>
      </c>
      <c r="F38" s="121">
        <f t="shared" si="1"/>
        <v>33</v>
      </c>
      <c r="G38" s="121">
        <f t="shared" si="1"/>
        <v>33</v>
      </c>
      <c r="H38" s="121">
        <f t="shared" si="1"/>
        <v>0</v>
      </c>
      <c r="I38" s="121">
        <f t="shared" si="1"/>
        <v>0</v>
      </c>
      <c r="J38" s="121">
        <f t="shared" si="1"/>
        <v>0</v>
      </c>
      <c r="K38" s="121">
        <f t="shared" si="1"/>
        <v>0</v>
      </c>
      <c r="L38" s="121">
        <f t="shared" si="1"/>
        <v>0</v>
      </c>
      <c r="M38" s="121">
        <f t="shared" si="1"/>
        <v>0</v>
      </c>
      <c r="N38" s="121">
        <f t="shared" si="1"/>
        <v>0</v>
      </c>
      <c r="O38" s="121">
        <f t="shared" si="1"/>
        <v>0</v>
      </c>
      <c r="P38" s="121">
        <f t="shared" si="1"/>
        <v>0</v>
      </c>
      <c r="Q38" s="121">
        <f t="shared" si="1"/>
        <v>0</v>
      </c>
      <c r="R38" s="121">
        <f t="shared" si="1"/>
        <v>0</v>
      </c>
      <c r="S38" s="121">
        <f>SUM(S26+S27+S28+S29+S30+S31+S32+S33+S34+S35+S36+S37)</f>
        <v>0</v>
      </c>
      <c r="T38" s="121">
        <f t="shared" ref="T38:AD38" si="3">SUM(T26+T27+T28+T29+T30+T31+T32+T33)</f>
        <v>0</v>
      </c>
      <c r="U38" s="121">
        <f t="shared" si="3"/>
        <v>0</v>
      </c>
      <c r="V38" s="121">
        <f t="shared" si="3"/>
        <v>0</v>
      </c>
      <c r="W38" s="121">
        <f t="shared" si="3"/>
        <v>33</v>
      </c>
      <c r="X38" s="122">
        <f t="shared" si="3"/>
        <v>0</v>
      </c>
      <c r="Y38" s="121">
        <f t="shared" si="3"/>
        <v>0</v>
      </c>
      <c r="Z38" s="121">
        <f t="shared" si="3"/>
        <v>0</v>
      </c>
      <c r="AA38" s="121">
        <f t="shared" si="3"/>
        <v>0</v>
      </c>
      <c r="AB38" s="121">
        <f t="shared" si="3"/>
        <v>0</v>
      </c>
      <c r="AC38" s="121">
        <f t="shared" si="3"/>
        <v>0</v>
      </c>
      <c r="AD38" s="121">
        <f t="shared" si="3"/>
        <v>0</v>
      </c>
      <c r="AE38" s="121">
        <f>SUM(AE26+AE27+AE28+AE29+AE30+AE32+AE33)</f>
        <v>0</v>
      </c>
      <c r="AF38" s="6"/>
    </row>
    <row r="39" ht="13.5" customHeight="1">
      <c r="A39" s="43" t="s">
        <v>41</v>
      </c>
      <c r="B39" s="43" t="s">
        <v>31</v>
      </c>
      <c r="C39" s="82" t="s">
        <v>32</v>
      </c>
      <c r="D39" s="124"/>
      <c r="E39" s="70"/>
      <c r="F39" s="70">
        <f t="shared" ref="F39:F46" si="4">SUM(H39+S39+W39+AE39)</f>
        <v>0</v>
      </c>
      <c r="G39" s="70"/>
      <c r="H39" s="70"/>
      <c r="I39" s="70"/>
      <c r="J39" s="70"/>
      <c r="K39" s="70"/>
      <c r="L39" s="70"/>
      <c r="M39" s="71"/>
      <c r="N39" s="72"/>
      <c r="O39" s="70"/>
      <c r="P39" s="70"/>
      <c r="Q39" s="70"/>
      <c r="R39" s="73"/>
      <c r="S39" s="74"/>
      <c r="T39" s="75"/>
      <c r="U39" s="75"/>
      <c r="V39" s="73"/>
      <c r="W39" s="74"/>
      <c r="X39" s="77"/>
      <c r="Y39" s="75"/>
      <c r="Z39" s="75"/>
      <c r="AA39" s="79"/>
      <c r="AB39" s="79"/>
      <c r="AC39" s="75"/>
      <c r="AD39" s="80"/>
      <c r="AE39" s="73"/>
      <c r="AF39" s="6"/>
    </row>
    <row r="40" ht="12.75" customHeight="1">
      <c r="A40" s="81"/>
      <c r="B40" s="134"/>
      <c r="C40" s="82" t="s">
        <v>33</v>
      </c>
      <c r="D40" s="83"/>
      <c r="E40" s="84"/>
      <c r="F40" s="84">
        <f t="shared" si="4"/>
        <v>0</v>
      </c>
      <c r="G40" s="84"/>
      <c r="H40" s="84"/>
      <c r="I40" s="84"/>
      <c r="J40" s="84"/>
      <c r="K40" s="84"/>
      <c r="L40" s="84"/>
      <c r="M40" s="86"/>
      <c r="N40" s="87"/>
      <c r="O40" s="84"/>
      <c r="P40" s="84"/>
      <c r="Q40" s="84"/>
      <c r="R40" s="88"/>
      <c r="S40" s="89"/>
      <c r="T40" s="90"/>
      <c r="U40" s="90"/>
      <c r="V40" s="88"/>
      <c r="W40" s="89"/>
      <c r="X40" s="91"/>
      <c r="Y40" s="90"/>
      <c r="Z40" s="90"/>
      <c r="AA40" s="92"/>
      <c r="AB40" s="92"/>
      <c r="AC40" s="90"/>
      <c r="AD40" s="91"/>
      <c r="AE40" s="88"/>
      <c r="AF40" s="6"/>
    </row>
    <row r="41" ht="14.25" customHeight="1">
      <c r="A41" s="81"/>
      <c r="B41" s="134"/>
      <c r="C41" s="82" t="s">
        <v>35</v>
      </c>
      <c r="D41" s="83"/>
      <c r="E41" s="84">
        <v>44</v>
      </c>
      <c r="F41" s="84">
        <v>44</v>
      </c>
      <c r="G41" s="84">
        <v>44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6">
        <v>0</v>
      </c>
      <c r="N41" s="87">
        <v>0</v>
      </c>
      <c r="O41" s="84">
        <v>0</v>
      </c>
      <c r="P41" s="84">
        <v>0</v>
      </c>
      <c r="Q41" s="84">
        <v>0</v>
      </c>
      <c r="R41" s="88">
        <v>0</v>
      </c>
      <c r="S41" s="89">
        <v>0</v>
      </c>
      <c r="T41" s="90">
        <v>0</v>
      </c>
      <c r="U41" s="90">
        <v>0</v>
      </c>
      <c r="V41" s="88">
        <v>0</v>
      </c>
      <c r="W41" s="89">
        <v>44</v>
      </c>
      <c r="X41" s="91">
        <v>0</v>
      </c>
      <c r="Y41" s="90">
        <v>0</v>
      </c>
      <c r="Z41" s="90">
        <v>0</v>
      </c>
      <c r="AA41" s="92">
        <v>0</v>
      </c>
      <c r="AB41" s="92">
        <v>0</v>
      </c>
      <c r="AC41" s="90">
        <v>0</v>
      </c>
      <c r="AD41" s="91">
        <v>0</v>
      </c>
      <c r="AE41" s="88">
        <v>0</v>
      </c>
      <c r="AF41" s="6"/>
    </row>
    <row r="42" ht="10.5" customHeight="1">
      <c r="A42" s="81"/>
      <c r="B42" s="59"/>
      <c r="C42" s="82" t="s">
        <v>36</v>
      </c>
      <c r="D42" s="83"/>
      <c r="E42" s="84"/>
      <c r="F42" s="84">
        <f t="shared" si="4"/>
        <v>0</v>
      </c>
      <c r="G42" s="84"/>
      <c r="H42" s="84"/>
      <c r="I42" s="84"/>
      <c r="J42" s="84"/>
      <c r="K42" s="84"/>
      <c r="L42" s="84"/>
      <c r="M42" s="86"/>
      <c r="N42" s="87"/>
      <c r="O42" s="84"/>
      <c r="P42" s="84"/>
      <c r="Q42" s="84"/>
      <c r="R42" s="88"/>
      <c r="S42" s="89"/>
      <c r="T42" s="90"/>
      <c r="U42" s="90"/>
      <c r="V42" s="88"/>
      <c r="W42" s="89"/>
      <c r="X42" s="91"/>
      <c r="Y42" s="90"/>
      <c r="Z42" s="90"/>
      <c r="AA42" s="92"/>
      <c r="AB42" s="92"/>
      <c r="AC42" s="90"/>
      <c r="AD42" s="91"/>
      <c r="AE42" s="88"/>
      <c r="AF42" s="6"/>
    </row>
    <row r="43" ht="12.75" customHeight="1">
      <c r="A43" s="81"/>
      <c r="B43" s="43" t="s">
        <v>37</v>
      </c>
      <c r="C43" s="82" t="s">
        <v>32</v>
      </c>
      <c r="D43" s="83"/>
      <c r="E43" s="84"/>
      <c r="F43" s="84">
        <f t="shared" si="4"/>
        <v>0</v>
      </c>
      <c r="G43" s="84"/>
      <c r="H43" s="84"/>
      <c r="I43" s="84"/>
      <c r="J43" s="84"/>
      <c r="K43" s="84"/>
      <c r="L43" s="84"/>
      <c r="M43" s="86"/>
      <c r="N43" s="87"/>
      <c r="O43" s="84"/>
      <c r="P43" s="84"/>
      <c r="Q43" s="84"/>
      <c r="R43" s="88"/>
      <c r="S43" s="89"/>
      <c r="T43" s="90"/>
      <c r="U43" s="90"/>
      <c r="V43" s="88"/>
      <c r="W43" s="89"/>
      <c r="X43" s="91"/>
      <c r="Y43" s="90"/>
      <c r="Z43" s="90"/>
      <c r="AA43" s="92"/>
      <c r="AB43" s="92"/>
      <c r="AC43" s="90"/>
      <c r="AD43" s="91"/>
      <c r="AE43" s="88"/>
      <c r="AF43" s="6"/>
    </row>
    <row r="44" ht="13.5" customHeight="1">
      <c r="A44" s="81"/>
      <c r="B44" s="46"/>
      <c r="C44" s="82" t="s">
        <v>42</v>
      </c>
      <c r="D44" s="83"/>
      <c r="E44" s="84"/>
      <c r="F44" s="84">
        <f t="shared" si="4"/>
        <v>0</v>
      </c>
      <c r="G44" s="84"/>
      <c r="H44" s="84"/>
      <c r="I44" s="84"/>
      <c r="J44" s="84"/>
      <c r="K44" s="84"/>
      <c r="L44" s="84"/>
      <c r="M44" s="86"/>
      <c r="N44" s="87"/>
      <c r="O44" s="84"/>
      <c r="P44" s="84"/>
      <c r="Q44" s="84"/>
      <c r="R44" s="88"/>
      <c r="S44" s="89"/>
      <c r="T44" s="90"/>
      <c r="U44" s="90"/>
      <c r="V44" s="88"/>
      <c r="W44" s="89"/>
      <c r="X44" s="91"/>
      <c r="Y44" s="90"/>
      <c r="Z44" s="90"/>
      <c r="AA44" s="92"/>
      <c r="AB44" s="92"/>
      <c r="AC44" s="90"/>
      <c r="AD44" s="91"/>
      <c r="AE44" s="88"/>
      <c r="AF44" s="6"/>
    </row>
    <row r="45" ht="12.75" customHeight="1">
      <c r="A45" s="81"/>
      <c r="B45" s="46"/>
      <c r="C45" s="82" t="s">
        <v>35</v>
      </c>
      <c r="D45" s="83"/>
      <c r="E45" s="84"/>
      <c r="F45" s="84">
        <f t="shared" si="4"/>
        <v>0</v>
      </c>
      <c r="G45" s="84"/>
      <c r="H45" s="84"/>
      <c r="I45" s="84"/>
      <c r="J45" s="84"/>
      <c r="K45" s="84"/>
      <c r="L45" s="84"/>
      <c r="M45" s="86"/>
      <c r="N45" s="87"/>
      <c r="O45" s="84"/>
      <c r="P45" s="84"/>
      <c r="Q45" s="84"/>
      <c r="R45" s="88"/>
      <c r="S45" s="89"/>
      <c r="T45" s="90"/>
      <c r="U45" s="90"/>
      <c r="V45" s="88"/>
      <c r="W45" s="89"/>
      <c r="X45" s="91"/>
      <c r="Y45" s="90"/>
      <c r="Z45" s="90"/>
      <c r="AA45" s="92"/>
      <c r="AB45" s="92"/>
      <c r="AC45" s="90"/>
      <c r="AD45" s="91"/>
      <c r="AE45" s="88"/>
      <c r="AF45" s="6"/>
    </row>
    <row r="46" ht="13.5" customHeight="1">
      <c r="A46" s="81"/>
      <c r="B46" s="66"/>
      <c r="C46" s="82" t="s">
        <v>36</v>
      </c>
      <c r="D46" s="83"/>
      <c r="E46" s="84"/>
      <c r="F46" s="84">
        <f t="shared" si="4"/>
        <v>0</v>
      </c>
      <c r="G46" s="84"/>
      <c r="H46" s="84"/>
      <c r="I46" s="84"/>
      <c r="J46" s="84"/>
      <c r="K46" s="84"/>
      <c r="L46" s="84"/>
      <c r="M46" s="86"/>
      <c r="N46" s="87"/>
      <c r="O46" s="84"/>
      <c r="P46" s="84"/>
      <c r="Q46" s="84"/>
      <c r="R46" s="88"/>
      <c r="S46" s="89"/>
      <c r="T46" s="90"/>
      <c r="U46" s="90"/>
      <c r="V46" s="88"/>
      <c r="W46" s="89"/>
      <c r="X46" s="91"/>
      <c r="Y46" s="90"/>
      <c r="Z46" s="90"/>
      <c r="AA46" s="92"/>
      <c r="AB46" s="92"/>
      <c r="AC46" s="90"/>
      <c r="AD46" s="91"/>
      <c r="AE46" s="88"/>
      <c r="AF46" s="6"/>
    </row>
    <row r="47" ht="15.75" customHeight="1">
      <c r="A47" s="81"/>
      <c r="B47" s="43" t="s">
        <v>38</v>
      </c>
      <c r="C47" s="82" t="s">
        <v>32</v>
      </c>
      <c r="D47" s="83"/>
      <c r="E47" s="84"/>
      <c r="F47" s="84"/>
      <c r="G47" s="84"/>
      <c r="H47" s="84"/>
      <c r="I47" s="106"/>
      <c r="J47" s="106"/>
      <c r="K47" s="106"/>
      <c r="L47" s="106"/>
      <c r="M47" s="138"/>
      <c r="N47" s="139"/>
      <c r="O47" s="106"/>
      <c r="P47" s="106"/>
      <c r="Q47" s="106"/>
      <c r="R47" s="140"/>
      <c r="S47" s="141"/>
      <c r="T47" s="142"/>
      <c r="U47" s="142"/>
      <c r="V47" s="140"/>
      <c r="W47" s="89"/>
      <c r="X47" s="91"/>
      <c r="Y47" s="90"/>
      <c r="Z47" s="90"/>
      <c r="AA47" s="143"/>
      <c r="AB47" s="143"/>
      <c r="AC47" s="142"/>
      <c r="AD47" s="144"/>
      <c r="AE47" s="140"/>
      <c r="AF47" s="6"/>
    </row>
    <row r="48" ht="17.25" customHeight="1">
      <c r="A48" s="81"/>
      <c r="B48" s="134"/>
      <c r="C48" s="82" t="s">
        <v>33</v>
      </c>
      <c r="D48" s="83"/>
      <c r="E48" s="84"/>
      <c r="F48" s="84"/>
      <c r="G48" s="84"/>
      <c r="H48" s="84"/>
      <c r="I48" s="106"/>
      <c r="J48" s="106"/>
      <c r="K48" s="106"/>
      <c r="L48" s="106"/>
      <c r="M48" s="138"/>
      <c r="N48" s="139"/>
      <c r="O48" s="106"/>
      <c r="P48" s="106"/>
      <c r="Q48" s="106"/>
      <c r="R48" s="140"/>
      <c r="S48" s="141"/>
      <c r="T48" s="142"/>
      <c r="U48" s="142"/>
      <c r="V48" s="140"/>
      <c r="W48" s="89"/>
      <c r="X48" s="91"/>
      <c r="Y48" s="90"/>
      <c r="Z48" s="90"/>
      <c r="AA48" s="143"/>
      <c r="AB48" s="143"/>
      <c r="AC48" s="142"/>
      <c r="AD48" s="144"/>
      <c r="AE48" s="140"/>
      <c r="AF48" s="6"/>
    </row>
    <row r="49" ht="14.25" customHeight="1">
      <c r="A49" s="81"/>
      <c r="B49" s="134"/>
      <c r="C49" s="82" t="s">
        <v>35</v>
      </c>
      <c r="D49" s="83"/>
      <c r="E49" s="84"/>
      <c r="F49" s="84"/>
      <c r="G49" s="84"/>
      <c r="H49" s="84"/>
      <c r="I49" s="106"/>
      <c r="J49" s="106"/>
      <c r="K49" s="106"/>
      <c r="L49" s="106"/>
      <c r="M49" s="138"/>
      <c r="N49" s="139"/>
      <c r="O49" s="106"/>
      <c r="P49" s="106"/>
      <c r="Q49" s="106"/>
      <c r="R49" s="140"/>
      <c r="S49" s="141"/>
      <c r="T49" s="142"/>
      <c r="U49" s="142"/>
      <c r="V49" s="140"/>
      <c r="W49" s="89"/>
      <c r="X49" s="91"/>
      <c r="Y49" s="90"/>
      <c r="Z49" s="90"/>
      <c r="AA49" s="143"/>
      <c r="AB49" s="143"/>
      <c r="AC49" s="142"/>
      <c r="AD49" s="144"/>
      <c r="AE49" s="140"/>
      <c r="AF49" s="6"/>
      <c r="AX49" s="145"/>
    </row>
    <row r="50" ht="14.25" customHeight="1">
      <c r="A50" s="94"/>
      <c r="B50" s="59"/>
      <c r="C50" s="82" t="s">
        <v>36</v>
      </c>
      <c r="D50" s="105"/>
      <c r="E50" s="106"/>
      <c r="F50" s="106"/>
      <c r="G50" s="106"/>
      <c r="H50" s="106"/>
      <c r="I50" s="106"/>
      <c r="J50" s="106"/>
      <c r="K50" s="106"/>
      <c r="L50" s="106"/>
      <c r="M50" s="138"/>
      <c r="N50" s="139"/>
      <c r="O50" s="106"/>
      <c r="P50" s="106"/>
      <c r="Q50" s="106"/>
      <c r="R50" s="140"/>
      <c r="S50" s="141"/>
      <c r="T50" s="142"/>
      <c r="U50" s="142"/>
      <c r="V50" s="140"/>
      <c r="W50" s="141"/>
      <c r="X50" s="146"/>
      <c r="Y50" s="142"/>
      <c r="Z50" s="142"/>
      <c r="AA50" s="143"/>
      <c r="AB50" s="143"/>
      <c r="AC50" s="142"/>
      <c r="AD50" s="144"/>
      <c r="AE50" s="140"/>
      <c r="AF50" s="6"/>
      <c r="AX50" s="145"/>
    </row>
    <row r="51" ht="13.5" customHeight="1">
      <c r="A51" s="116" t="s">
        <v>39</v>
      </c>
      <c r="B51" s="117"/>
      <c r="C51" s="147">
        <f>SUM(F51)</f>
        <v>44</v>
      </c>
      <c r="D51" s="119">
        <f t="shared" si="1"/>
        <v>0</v>
      </c>
      <c r="E51" s="120">
        <f t="shared" si="1"/>
        <v>44</v>
      </c>
      <c r="F51" s="120">
        <f t="shared" si="1"/>
        <v>44</v>
      </c>
      <c r="G51" s="120">
        <f t="shared" si="1"/>
        <v>44</v>
      </c>
      <c r="H51" s="120">
        <f t="shared" si="1"/>
        <v>0</v>
      </c>
      <c r="I51" s="120">
        <f t="shared" si="1"/>
        <v>0</v>
      </c>
      <c r="J51" s="120">
        <f t="shared" si="1"/>
        <v>0</v>
      </c>
      <c r="K51" s="120">
        <f t="shared" ref="K51:AE51" si="5">SUM(K39:K46)</f>
        <v>0</v>
      </c>
      <c r="L51" s="120">
        <f t="shared" si="5"/>
        <v>0</v>
      </c>
      <c r="M51" s="120">
        <f t="shared" si="5"/>
        <v>0</v>
      </c>
      <c r="N51" s="120">
        <f t="shared" si="5"/>
        <v>0</v>
      </c>
      <c r="O51" s="120">
        <f t="shared" si="5"/>
        <v>0</v>
      </c>
      <c r="P51" s="120">
        <f t="shared" si="5"/>
        <v>0</v>
      </c>
      <c r="Q51" s="120">
        <f t="shared" si="5"/>
        <v>0</v>
      </c>
      <c r="R51" s="120">
        <f t="shared" si="5"/>
        <v>0</v>
      </c>
      <c r="S51" s="120">
        <f t="shared" si="5"/>
        <v>0</v>
      </c>
      <c r="T51" s="120">
        <f t="shared" si="5"/>
        <v>0</v>
      </c>
      <c r="U51" s="120">
        <f t="shared" si="5"/>
        <v>0</v>
      </c>
      <c r="V51" s="120">
        <f t="shared" si="5"/>
        <v>0</v>
      </c>
      <c r="W51" s="120">
        <f t="shared" si="5"/>
        <v>44</v>
      </c>
      <c r="X51" s="116">
        <f t="shared" si="5"/>
        <v>0</v>
      </c>
      <c r="Y51" s="120">
        <f t="shared" si="5"/>
        <v>0</v>
      </c>
      <c r="Z51" s="120">
        <f t="shared" si="5"/>
        <v>0</v>
      </c>
      <c r="AA51" s="120">
        <f t="shared" si="5"/>
        <v>0</v>
      </c>
      <c r="AB51" s="120">
        <f t="shared" si="5"/>
        <v>0</v>
      </c>
      <c r="AC51" s="120">
        <f t="shared" si="5"/>
        <v>0</v>
      </c>
      <c r="AD51" s="120">
        <f t="shared" si="5"/>
        <v>0</v>
      </c>
      <c r="AE51" s="120">
        <f t="shared" si="5"/>
        <v>0</v>
      </c>
      <c r="AF51" s="6"/>
      <c r="AX51" s="148"/>
    </row>
    <row r="52" ht="19.5" customHeight="1">
      <c r="A52" s="149" t="s">
        <v>43</v>
      </c>
      <c r="B52" s="150"/>
      <c r="C52" s="151"/>
      <c r="D52" s="152">
        <f>SUM(D25+D38+D51)</f>
        <v>0</v>
      </c>
      <c r="E52" s="152">
        <f t="shared" ref="E52:AE52" si="6">SUM(E25+E38+E51)</f>
        <v>405</v>
      </c>
      <c r="F52" s="152">
        <f t="shared" si="6"/>
        <v>405</v>
      </c>
      <c r="G52" s="152">
        <f t="shared" si="6"/>
        <v>405</v>
      </c>
      <c r="H52" s="152">
        <f t="shared" si="6"/>
        <v>2</v>
      </c>
      <c r="I52" s="152">
        <f t="shared" si="6"/>
        <v>0</v>
      </c>
      <c r="J52" s="152">
        <f t="shared" si="6"/>
        <v>0</v>
      </c>
      <c r="K52" s="152">
        <f t="shared" si="6"/>
        <v>0</v>
      </c>
      <c r="L52" s="152">
        <f t="shared" si="6"/>
        <v>0</v>
      </c>
      <c r="M52" s="152">
        <f t="shared" si="6"/>
        <v>0</v>
      </c>
      <c r="N52" s="152">
        <f t="shared" si="6"/>
        <v>0</v>
      </c>
      <c r="O52" s="152">
        <f t="shared" si="6"/>
        <v>0</v>
      </c>
      <c r="P52" s="152">
        <f t="shared" si="6"/>
        <v>0</v>
      </c>
      <c r="Q52" s="152">
        <f t="shared" si="6"/>
        <v>0</v>
      </c>
      <c r="R52" s="152">
        <f t="shared" si="6"/>
        <v>0</v>
      </c>
      <c r="S52" s="152">
        <f t="shared" si="6"/>
        <v>0</v>
      </c>
      <c r="T52" s="152">
        <f t="shared" si="6"/>
        <v>0</v>
      </c>
      <c r="U52" s="152">
        <f t="shared" si="6"/>
        <v>0</v>
      </c>
      <c r="V52" s="152">
        <f t="shared" si="6"/>
        <v>0</v>
      </c>
      <c r="W52" s="152">
        <f t="shared" si="6"/>
        <v>271</v>
      </c>
      <c r="X52" s="153">
        <f t="shared" si="6"/>
        <v>0</v>
      </c>
      <c r="Y52" s="152">
        <f t="shared" si="6"/>
        <v>0</v>
      </c>
      <c r="Z52" s="152">
        <f t="shared" si="6"/>
        <v>0</v>
      </c>
      <c r="AA52" s="152">
        <f t="shared" si="6"/>
        <v>0</v>
      </c>
      <c r="AB52" s="152">
        <f t="shared" si="6"/>
        <v>0</v>
      </c>
      <c r="AC52" s="152">
        <f t="shared" si="6"/>
        <v>0</v>
      </c>
      <c r="AD52" s="152">
        <f t="shared" si="6"/>
        <v>0</v>
      </c>
      <c r="AE52" s="152">
        <f t="shared" si="6"/>
        <v>73</v>
      </c>
      <c r="AF52" s="6"/>
      <c r="AX52" s="148"/>
    </row>
    <row r="53" ht="0.75" hidden="1" customHeight="1">
      <c r="A53" s="154"/>
      <c r="B53" s="155"/>
      <c r="C53" s="156"/>
      <c r="D53" s="157"/>
      <c r="E53" s="158">
        <v>108</v>
      </c>
      <c r="F53" s="158">
        <v>48</v>
      </c>
      <c r="G53" s="158">
        <v>66</v>
      </c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9">
        <f t="shared" ref="R53:R55" si="7">SUM(E53+G53)</f>
        <v>174</v>
      </c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6"/>
      <c r="AG53" s="6"/>
      <c r="AH53" s="6"/>
      <c r="AI53" s="6"/>
      <c r="AJ53" s="6"/>
      <c r="AX53" s="148"/>
    </row>
    <row r="54" ht="15" hidden="1" customHeight="1">
      <c r="A54" s="154"/>
      <c r="B54" s="155"/>
      <c r="C54" s="156"/>
      <c r="D54" s="157"/>
      <c r="E54" s="120">
        <v>23</v>
      </c>
      <c r="F54" s="120">
        <v>8</v>
      </c>
      <c r="G54" s="120">
        <v>8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60">
        <f t="shared" si="7"/>
        <v>31</v>
      </c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6"/>
      <c r="AG54" s="6"/>
      <c r="AH54" s="6"/>
      <c r="AI54" s="6"/>
      <c r="AJ54" s="6"/>
      <c r="AX54" s="148"/>
    </row>
    <row r="55" ht="15" hidden="1" customHeight="1">
      <c r="A55" s="154"/>
      <c r="B55" s="155"/>
      <c r="C55" s="156"/>
      <c r="D55" s="157"/>
      <c r="E55" s="120"/>
      <c r="F55" s="121">
        <v>0</v>
      </c>
      <c r="G55" s="121">
        <v>19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61">
        <f t="shared" si="7"/>
        <v>19</v>
      </c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6"/>
      <c r="AG55" s="6"/>
      <c r="AH55" s="6"/>
      <c r="AI55" s="6"/>
      <c r="AJ55" s="6"/>
    </row>
    <row r="56" ht="12.75">
      <c r="A56" s="6"/>
      <c r="B56" s="6"/>
      <c r="C56" s="6"/>
      <c r="D56" s="6"/>
      <c r="R56" s="162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6"/>
      <c r="AG56" s="6"/>
      <c r="AH56" s="6"/>
      <c r="AI56" s="6"/>
      <c r="AJ56" s="6"/>
    </row>
    <row r="57" ht="15">
      <c r="C57" s="164"/>
      <c r="AF57" s="6"/>
      <c r="AG57" s="6"/>
      <c r="AH57" s="6"/>
      <c r="AI57" s="6"/>
      <c r="AJ57" s="6"/>
    </row>
    <row r="58" ht="15">
      <c r="E58" s="164"/>
      <c r="AF58" s="6"/>
      <c r="AG58" s="6"/>
      <c r="AH58" s="6"/>
      <c r="AI58" s="6"/>
      <c r="AJ58" s="6"/>
    </row>
    <row r="59" ht="12.75">
      <c r="AF59" s="6"/>
      <c r="AG59" s="6"/>
      <c r="AH59" s="6"/>
      <c r="AI59" s="6"/>
      <c r="AJ59" s="6"/>
    </row>
    <row r="60" ht="12.75">
      <c r="AF60" s="6"/>
      <c r="AG60" s="6"/>
      <c r="AH60" s="6"/>
      <c r="AI60" s="6"/>
      <c r="AJ60" s="6"/>
    </row>
    <row r="61" ht="12.75">
      <c r="AF61" s="6"/>
      <c r="AG61" s="6"/>
      <c r="AH61" s="6"/>
      <c r="AI61" s="6"/>
      <c r="AJ61" s="6"/>
    </row>
    <row r="62" ht="12.75">
      <c r="AF62" s="6"/>
      <c r="AG62" s="6"/>
      <c r="AH62" s="6"/>
      <c r="AI62" s="6"/>
      <c r="AJ62" s="6"/>
    </row>
    <row r="63" ht="12.75">
      <c r="AF63" s="6"/>
      <c r="AG63" s="6"/>
      <c r="AH63" s="6"/>
      <c r="AI63" s="6"/>
      <c r="AJ63" s="6"/>
    </row>
    <row r="64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93"/>
      <c r="AG67" s="93"/>
      <c r="AH67" s="93"/>
      <c r="AI67" s="93"/>
      <c r="AJ67" s="6"/>
    </row>
    <row r="68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ht="15.75">
      <c r="A69" s="6"/>
      <c r="B69" s="6"/>
      <c r="C69" s="165"/>
      <c r="D69" s="165"/>
      <c r="E69" s="165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6"/>
      <c r="AG69" s="6"/>
      <c r="AH69" s="6"/>
      <c r="AI69" s="6"/>
      <c r="AJ69" s="6"/>
    </row>
    <row r="70" ht="15.75">
      <c r="A70" s="6"/>
      <c r="B70" s="6"/>
      <c r="C70" s="167"/>
      <c r="D70" s="167"/>
      <c r="E70" s="168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6"/>
      <c r="AG70" s="6"/>
      <c r="AH70" s="6"/>
      <c r="AI70" s="6"/>
      <c r="AJ70" s="6"/>
    </row>
    <row r="71" ht="15.75">
      <c r="A71" s="6"/>
      <c r="B71" s="6"/>
      <c r="C71" s="167"/>
      <c r="D71" s="167"/>
      <c r="E71" s="168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6"/>
      <c r="AG71" s="6"/>
      <c r="AH71" s="6"/>
      <c r="AI71" s="6"/>
      <c r="AJ71" s="6"/>
    </row>
    <row r="72" ht="15.75">
      <c r="A72" s="6"/>
      <c r="B72" s="6"/>
      <c r="C72" s="167"/>
      <c r="D72" s="167"/>
      <c r="E72" s="168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6"/>
      <c r="AG72" s="6"/>
      <c r="AH72" s="6"/>
      <c r="AI72" s="6"/>
      <c r="AJ72" s="6"/>
    </row>
    <row r="73" ht="15.75">
      <c r="A73" s="6"/>
      <c r="B73" s="6"/>
      <c r="C73" s="167"/>
      <c r="D73" s="167"/>
      <c r="E73" s="168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6"/>
      <c r="AG73" s="6"/>
      <c r="AH73" s="6"/>
      <c r="AI73" s="6"/>
      <c r="AJ73" s="6"/>
    </row>
    <row r="74" ht="32.25" customHeight="1">
      <c r="A74" s="6"/>
      <c r="B74" s="6"/>
      <c r="C74" s="167"/>
      <c r="D74" s="167"/>
      <c r="E74" s="168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6"/>
      <c r="AG74" s="6"/>
      <c r="AH74" s="6"/>
      <c r="AI74" s="6"/>
      <c r="AJ74" s="6"/>
    </row>
    <row r="75" ht="15.75">
      <c r="A75" s="6"/>
      <c r="B75" s="6"/>
      <c r="C75" s="167"/>
      <c r="D75" s="167"/>
      <c r="E75" s="168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6"/>
      <c r="AG75" s="6"/>
      <c r="AH75" s="6"/>
      <c r="AI75" s="6"/>
      <c r="AJ75" s="6"/>
    </row>
    <row r="76" ht="15.75">
      <c r="A76" s="6"/>
      <c r="B76" s="6"/>
      <c r="C76" s="167"/>
      <c r="D76" s="167"/>
      <c r="E76" s="168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6"/>
      <c r="AG76" s="6"/>
      <c r="AH76" s="6"/>
      <c r="AI76" s="6"/>
      <c r="AJ76" s="6"/>
    </row>
    <row r="77" ht="15.75">
      <c r="A77" s="6"/>
      <c r="B77" s="6"/>
      <c r="C77" s="167"/>
      <c r="D77" s="167"/>
      <c r="E77" s="168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6"/>
      <c r="AG77" s="6"/>
      <c r="AH77" s="6"/>
      <c r="AI77" s="6"/>
      <c r="AJ77" s="6"/>
    </row>
    <row r="78" ht="15.75">
      <c r="A78" s="6"/>
      <c r="B78" s="6"/>
      <c r="C78" s="167"/>
      <c r="D78" s="167"/>
      <c r="E78" s="168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6"/>
      <c r="AG78" s="6"/>
      <c r="AH78" s="6"/>
      <c r="AI78" s="6"/>
      <c r="AJ78" s="6"/>
    </row>
    <row r="79" ht="15.75">
      <c r="A79" s="6"/>
      <c r="B79" s="6"/>
      <c r="C79" s="167"/>
      <c r="D79" s="167"/>
      <c r="E79" s="168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</row>
    <row r="80" ht="15.75">
      <c r="A80" s="6"/>
      <c r="B80" s="6"/>
      <c r="C80" s="167"/>
      <c r="D80" s="167"/>
      <c r="E80" s="168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</row>
    <row r="81" ht="15.75">
      <c r="A81" s="6"/>
      <c r="B81" s="6"/>
      <c r="C81" s="167"/>
      <c r="D81" s="167"/>
      <c r="E81" s="168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</row>
    <row r="82" ht="15.75">
      <c r="A82" s="6"/>
      <c r="B82" s="6"/>
      <c r="C82" s="167"/>
      <c r="D82" s="167"/>
      <c r="E82" s="168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</row>
    <row r="83" ht="15.75">
      <c r="A83" s="6"/>
      <c r="B83" s="6"/>
      <c r="C83" s="167"/>
      <c r="D83" s="167"/>
      <c r="E83" s="168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</row>
    <row r="84" ht="15.75">
      <c r="A84" s="6"/>
      <c r="B84" s="6"/>
      <c r="C84" s="167"/>
      <c r="D84" s="167"/>
      <c r="E84" s="168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</row>
    <row r="85" ht="15.75">
      <c r="A85" s="6"/>
      <c r="B85" s="6"/>
      <c r="C85" s="167"/>
      <c r="D85" s="167"/>
      <c r="E85" s="168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</row>
    <row r="86" ht="15.75">
      <c r="A86" s="6"/>
      <c r="B86" s="6"/>
      <c r="C86" s="167"/>
      <c r="D86" s="167"/>
      <c r="E86" s="168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</row>
    <row r="87" ht="15.75">
      <c r="A87" s="6"/>
      <c r="B87" s="6"/>
      <c r="C87" s="167"/>
      <c r="D87" s="167"/>
      <c r="E87" s="168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</row>
    <row r="88" ht="15.75">
      <c r="A88" s="6"/>
      <c r="B88" s="6"/>
      <c r="C88" s="167"/>
      <c r="D88" s="167"/>
      <c r="E88" s="168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</row>
    <row r="89" ht="15.75">
      <c r="A89" s="6"/>
      <c r="B89" s="6"/>
      <c r="C89" s="167"/>
      <c r="D89" s="167"/>
      <c r="E89" s="168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</row>
    <row r="90" ht="15.75">
      <c r="A90" s="6"/>
      <c r="B90" s="6"/>
      <c r="C90" s="167"/>
      <c r="D90" s="167"/>
      <c r="E90" s="168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</row>
    <row r="91" ht="15.75">
      <c r="A91" s="6"/>
      <c r="B91" s="6"/>
      <c r="C91" s="167"/>
      <c r="D91" s="167"/>
      <c r="E91" s="168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</row>
    <row r="92" ht="15.75">
      <c r="A92" s="6"/>
      <c r="B92" s="6"/>
      <c r="C92" s="167"/>
      <c r="D92" s="167"/>
      <c r="E92" s="168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</row>
    <row r="93" ht="15.75">
      <c r="A93" s="6"/>
      <c r="B93" s="6"/>
      <c r="C93" s="167"/>
      <c r="D93" s="167"/>
      <c r="E93" s="168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</row>
    <row r="94" ht="15.75">
      <c r="A94" s="6"/>
      <c r="B94" s="6"/>
      <c r="C94" s="167"/>
      <c r="D94" s="167"/>
      <c r="E94" s="168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</row>
    <row r="95" ht="15.75">
      <c r="A95" s="6"/>
      <c r="B95" s="6"/>
      <c r="C95" s="167"/>
      <c r="D95" s="167"/>
      <c r="E95" s="168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</row>
    <row r="96" ht="15.75">
      <c r="A96" s="6"/>
      <c r="B96" s="6"/>
      <c r="C96" s="167"/>
      <c r="D96" s="167"/>
      <c r="E96" s="168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</row>
    <row r="97" ht="15.75">
      <c r="A97" s="6"/>
      <c r="B97" s="6"/>
      <c r="C97" s="167"/>
      <c r="D97" s="167"/>
      <c r="E97" s="168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</row>
    <row r="98" ht="15.75">
      <c r="A98" s="6"/>
      <c r="B98" s="6"/>
      <c r="C98" s="167"/>
      <c r="D98" s="167"/>
      <c r="E98" s="168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</row>
    <row r="99" ht="15.75">
      <c r="A99" s="6"/>
      <c r="B99" s="6"/>
      <c r="C99" s="167"/>
      <c r="D99" s="167"/>
      <c r="E99" s="168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</row>
    <row r="100" ht="15.75">
      <c r="A100" s="6"/>
      <c r="B100" s="6"/>
      <c r="C100" s="167"/>
      <c r="D100" s="167"/>
      <c r="E100" s="168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</row>
    <row r="101" ht="15.75">
      <c r="A101" s="6"/>
      <c r="B101" s="6"/>
      <c r="C101" s="167"/>
      <c r="D101" s="167"/>
      <c r="E101" s="168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</row>
    <row r="102" ht="15.75">
      <c r="A102" s="6"/>
      <c r="B102" s="6"/>
      <c r="C102" s="167"/>
      <c r="D102" s="167"/>
      <c r="E102" s="168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</row>
    <row r="103" ht="15.75">
      <c r="A103" s="6"/>
      <c r="B103" s="6"/>
      <c r="C103" s="167"/>
      <c r="D103" s="167"/>
      <c r="E103" s="168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</row>
    <row r="104" ht="15.75">
      <c r="A104" s="6"/>
      <c r="B104" s="6"/>
      <c r="C104" s="167"/>
      <c r="D104" s="167"/>
      <c r="E104" s="168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</row>
    <row r="105" ht="15.75">
      <c r="A105" s="6"/>
      <c r="B105" s="6"/>
      <c r="C105" s="169"/>
      <c r="D105" s="169"/>
      <c r="E105" s="169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</row>
    <row r="106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</sheetData>
  <mergeCells count="65">
    <mergeCell ref="A1:AE1"/>
    <mergeCell ref="A2:AE2"/>
    <mergeCell ref="E3:AE3"/>
    <mergeCell ref="E4:AE4"/>
    <mergeCell ref="E5:AE5"/>
    <mergeCell ref="A7:A11"/>
    <mergeCell ref="B7:B11"/>
    <mergeCell ref="C7:C11"/>
    <mergeCell ref="D7:D11"/>
    <mergeCell ref="E7:E11"/>
    <mergeCell ref="F7:F11"/>
    <mergeCell ref="G7:G11"/>
    <mergeCell ref="H7:AE7"/>
    <mergeCell ref="H8:M8"/>
    <mergeCell ref="N8:R8"/>
    <mergeCell ref="S8:V8"/>
    <mergeCell ref="W8:AD8"/>
    <mergeCell ref="AE8:AE11"/>
    <mergeCell ref="H9:H11"/>
    <mergeCell ref="I9:J9"/>
    <mergeCell ref="K9:M9"/>
    <mergeCell ref="N9:N11"/>
    <mergeCell ref="O9:P9"/>
    <mergeCell ref="Q9:R9"/>
    <mergeCell ref="S9:S11"/>
    <mergeCell ref="T9:U9"/>
    <mergeCell ref="V9:V11"/>
    <mergeCell ref="W9:W11"/>
    <mergeCell ref="X9:Y9"/>
    <mergeCell ref="Z9:AD9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T10:T11"/>
    <mergeCell ref="U10:U11"/>
    <mergeCell ref="X10:X11"/>
    <mergeCell ref="Y10:Y11"/>
    <mergeCell ref="Z10:Z11"/>
    <mergeCell ref="AA10:AA11"/>
    <mergeCell ref="AB10:AB11"/>
    <mergeCell ref="AC10:AC11"/>
    <mergeCell ref="AD10:AD11"/>
    <mergeCell ref="A13:A24"/>
    <mergeCell ref="B13:B16"/>
    <mergeCell ref="B17:B20"/>
    <mergeCell ref="B21:B24"/>
    <mergeCell ref="A25:B25"/>
    <mergeCell ref="A26:A37"/>
    <mergeCell ref="B26:B29"/>
    <mergeCell ref="B30:B33"/>
    <mergeCell ref="B34:B37"/>
    <mergeCell ref="A38:B38"/>
    <mergeCell ref="A39:A50"/>
    <mergeCell ref="B39:B42"/>
    <mergeCell ref="B43:B46"/>
    <mergeCell ref="B47:B50"/>
    <mergeCell ref="A51:B51"/>
    <mergeCell ref="A52:C52"/>
    <mergeCell ref="AF67:AI67"/>
  </mergeCells>
  <printOptions headings="0" gridLines="0"/>
  <pageMargins left="0" right="0" top="0" bottom="0" header="0" footer="0"/>
  <pageSetup paperSize="9" scale="72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2013-07-02T06:38:00Z</dcterms:created>
  <dcterms:modified xsi:type="dcterms:W3CDTF">2023-10-23T05:14:41Z</dcterms:modified>
  <cp:version>983040</cp:version>
</cp:coreProperties>
</file>