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<sst xmlns="http://schemas.openxmlformats.org/spreadsheetml/2006/main" count="68" uniqueCount="68">
  <si>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июль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</si>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</sst>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2.00390625"/>
    <col customWidth="1" min="4" max="4" style="4" width="5.00390625"/>
    <col customWidth="1" min="5" max="9" style="4" width="3.7109375"/>
    <col customWidth="1" min="10" max="10" style="4" width="4.421875"/>
    <col customWidth="1" min="11" max="15" style="4" width="3.28125"/>
    <col customWidth="1" min="16" max="16" style="4" width="5.00390625"/>
    <col customWidth="1" min="17" max="21" style="4" width="3.28125"/>
    <col customWidth="1" min="22" max="22" style="4" width="4.7109375"/>
    <col customWidth="1" min="23" max="27" style="4" width="3.28125"/>
    <col customWidth="1" min="28" max="28" style="4" width="3.2851599999999999"/>
    <col customWidth="1" min="29" max="39" style="4" width="3.8515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3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0.7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341</v>
      </c>
      <c r="E7" s="40">
        <f t="shared" ref="E7:AB7" si="1">E8+E9</f>
        <v>9</v>
      </c>
      <c r="F7" s="41">
        <f t="shared" si="1"/>
        <v>15</v>
      </c>
      <c r="G7" s="41">
        <f t="shared" si="1"/>
        <v>0</v>
      </c>
      <c r="H7" s="41">
        <f t="shared" si="1"/>
        <v>4</v>
      </c>
      <c r="I7" s="42">
        <f t="shared" si="1"/>
        <v>0</v>
      </c>
      <c r="J7" s="43">
        <f t="shared" si="1"/>
        <v>28</v>
      </c>
      <c r="K7" s="44">
        <f t="shared" si="1"/>
        <v>6</v>
      </c>
      <c r="L7" s="41">
        <f t="shared" si="1"/>
        <v>0</v>
      </c>
      <c r="M7" s="41">
        <f t="shared" si="1"/>
        <v>7</v>
      </c>
      <c r="N7" s="41">
        <f t="shared" si="1"/>
        <v>29</v>
      </c>
      <c r="O7" s="42">
        <f t="shared" si="1"/>
        <v>2</v>
      </c>
      <c r="P7" s="43">
        <f t="shared" si="1"/>
        <v>44</v>
      </c>
      <c r="Q7" s="44">
        <f t="shared" si="1"/>
        <v>0</v>
      </c>
      <c r="R7" s="41">
        <f t="shared" si="1"/>
        <v>114</v>
      </c>
      <c r="S7" s="41">
        <f t="shared" si="1"/>
        <v>0</v>
      </c>
      <c r="T7" s="41">
        <f t="shared" si="1"/>
        <v>75</v>
      </c>
      <c r="U7" s="42">
        <f t="shared" si="1"/>
        <v>6</v>
      </c>
      <c r="V7" s="43">
        <f t="shared" si="1"/>
        <v>195</v>
      </c>
      <c r="W7" s="44">
        <f t="shared" si="1"/>
        <v>0</v>
      </c>
      <c r="X7" s="41">
        <f t="shared" si="1"/>
        <v>10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10</v>
      </c>
      <c r="AC7" s="45">
        <f t="shared" ref="AC7:AM7" si="2">AC8+AC9</f>
        <v>1</v>
      </c>
      <c r="AD7" s="46">
        <f t="shared" si="2"/>
        <v>2</v>
      </c>
      <c r="AE7" s="46">
        <f t="shared" si="2"/>
        <v>5</v>
      </c>
      <c r="AF7" s="46">
        <f t="shared" si="2"/>
        <v>54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2</v>
      </c>
      <c r="AL7" s="46">
        <f t="shared" si="2"/>
        <v>0</v>
      </c>
      <c r="AM7" s="47">
        <f t="shared" si="2"/>
        <v>0</v>
      </c>
      <c r="AN7" s="20">
        <f>AN8+AN9</f>
        <v>64</v>
      </c>
    </row>
    <row r="8" ht="20.449999999999999" customHeight="1">
      <c r="B8" s="48" t="s">
        <v>41</v>
      </c>
      <c r="C8" s="49" t="s">
        <v>42</v>
      </c>
      <c r="D8" s="50">
        <f t="shared" si="0"/>
        <v>125</v>
      </c>
      <c r="E8" s="51">
        <v>1</v>
      </c>
      <c r="F8" s="52">
        <v>6</v>
      </c>
      <c r="G8" s="52"/>
      <c r="H8" s="53">
        <v>3</v>
      </c>
      <c r="I8" s="54"/>
      <c r="J8" s="55">
        <f t="shared" ref="J8:J9" si="3">E8+F8+G8+H8+I8</f>
        <v>10</v>
      </c>
      <c r="K8" s="56">
        <v>2</v>
      </c>
      <c r="L8" s="52"/>
      <c r="M8" s="52">
        <v>2</v>
      </c>
      <c r="N8" s="52">
        <v>7</v>
      </c>
      <c r="O8" s="54"/>
      <c r="P8" s="57">
        <f t="shared" ref="P8:P9" si="4">K8+L8+M8+N8+O8</f>
        <v>11</v>
      </c>
      <c r="Q8" s="58"/>
      <c r="R8" s="59">
        <v>55</v>
      </c>
      <c r="S8" s="59"/>
      <c r="T8" s="59">
        <v>21</v>
      </c>
      <c r="U8" s="60">
        <v>1</v>
      </c>
      <c r="V8" s="57">
        <f t="shared" ref="V8:V9" si="5">Q8+R8+S8+T8+U8</f>
        <v>77</v>
      </c>
      <c r="W8" s="58"/>
      <c r="X8" s="59">
        <v>5</v>
      </c>
      <c r="Y8" s="59"/>
      <c r="Z8" s="59"/>
      <c r="AA8" s="60"/>
      <c r="AB8" s="57">
        <f t="shared" ref="AB8:AB9" si="6">W8+X8+Y8+Z8+AA8</f>
        <v>5</v>
      </c>
      <c r="AC8" s="56"/>
      <c r="AD8" s="52">
        <v>1</v>
      </c>
      <c r="AE8" s="52">
        <v>2</v>
      </c>
      <c r="AF8" s="52">
        <v>19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22</v>
      </c>
    </row>
    <row r="9" ht="28.149999999999999" customHeight="1">
      <c r="B9" s="62"/>
      <c r="C9" s="63" t="s">
        <v>43</v>
      </c>
      <c r="D9" s="50">
        <f t="shared" si="0"/>
        <v>216</v>
      </c>
      <c r="E9" s="64">
        <v>8</v>
      </c>
      <c r="F9" s="65">
        <v>9</v>
      </c>
      <c r="G9" s="65"/>
      <c r="H9" s="66">
        <v>1</v>
      </c>
      <c r="I9" s="67"/>
      <c r="J9" s="68">
        <f t="shared" si="3"/>
        <v>18</v>
      </c>
      <c r="K9" s="69">
        <v>4</v>
      </c>
      <c r="L9" s="65"/>
      <c r="M9" s="65">
        <v>5</v>
      </c>
      <c r="N9" s="65">
        <v>22</v>
      </c>
      <c r="O9" s="67">
        <v>2</v>
      </c>
      <c r="P9" s="70">
        <f t="shared" si="4"/>
        <v>33</v>
      </c>
      <c r="Q9" s="69"/>
      <c r="R9" s="65">
        <v>59</v>
      </c>
      <c r="S9" s="65"/>
      <c r="T9" s="65">
        <v>54</v>
      </c>
      <c r="U9" s="67">
        <v>5</v>
      </c>
      <c r="V9" s="70">
        <f t="shared" si="5"/>
        <v>118</v>
      </c>
      <c r="W9" s="69"/>
      <c r="X9" s="65">
        <v>5</v>
      </c>
      <c r="Y9" s="65"/>
      <c r="Z9" s="65"/>
      <c r="AA9" s="67"/>
      <c r="AB9" s="70">
        <f t="shared" si="6"/>
        <v>5</v>
      </c>
      <c r="AC9" s="71">
        <v>1</v>
      </c>
      <c r="AD9" s="72">
        <v>1</v>
      </c>
      <c r="AE9" s="72">
        <v>3</v>
      </c>
      <c r="AF9" s="72">
        <v>35</v>
      </c>
      <c r="AG9" s="73"/>
      <c r="AH9" s="73"/>
      <c r="AI9" s="73"/>
      <c r="AJ9" s="73"/>
      <c r="AK9" s="73">
        <v>2</v>
      </c>
      <c r="AL9" s="73"/>
      <c r="AM9" s="73"/>
      <c r="AN9" s="74">
        <f t="shared" si="7"/>
        <v>42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303</v>
      </c>
      <c r="E10" s="79">
        <v>7</v>
      </c>
      <c r="F10" s="80">
        <v>10</v>
      </c>
      <c r="G10" s="80"/>
      <c r="H10" s="81">
        <v>4</v>
      </c>
      <c r="I10" s="82"/>
      <c r="J10" s="83">
        <f t="shared" ref="J10:J18" si="8">E10+F10+G10+H10+I10</f>
        <v>21</v>
      </c>
      <c r="K10" s="84">
        <v>5</v>
      </c>
      <c r="L10" s="80"/>
      <c r="M10" s="80">
        <v>5</v>
      </c>
      <c r="N10" s="80">
        <v>20</v>
      </c>
      <c r="O10" s="82">
        <v>2</v>
      </c>
      <c r="P10" s="83">
        <f t="shared" ref="P10:P18" si="9">K10+L10+M10+N10+O10</f>
        <v>32</v>
      </c>
      <c r="Q10" s="84"/>
      <c r="R10" s="80">
        <v>105</v>
      </c>
      <c r="S10" s="80"/>
      <c r="T10" s="80">
        <v>74</v>
      </c>
      <c r="U10" s="82">
        <v>6</v>
      </c>
      <c r="V10" s="83">
        <f t="shared" ref="V10:V18" si="10">Q10+R10+S10+T10+U10</f>
        <v>185</v>
      </c>
      <c r="W10" s="84"/>
      <c r="X10" s="80">
        <v>9</v>
      </c>
      <c r="Y10" s="80"/>
      <c r="Z10" s="80"/>
      <c r="AA10" s="82"/>
      <c r="AB10" s="83">
        <f t="shared" ref="AB10:AB18" si="11">W10+X10+Y10+Z10+AA10</f>
        <v>9</v>
      </c>
      <c r="AC10" s="84">
        <v>1</v>
      </c>
      <c r="AD10" s="80">
        <v>2</v>
      </c>
      <c r="AE10" s="80">
        <v>5</v>
      </c>
      <c r="AF10" s="80">
        <v>46</v>
      </c>
      <c r="AG10" s="81"/>
      <c r="AH10" s="81"/>
      <c r="AI10" s="81"/>
      <c r="AJ10" s="81"/>
      <c r="AK10" s="81">
        <v>2</v>
      </c>
      <c r="AL10" s="81"/>
      <c r="AM10" s="81"/>
      <c r="AN10" s="85">
        <f t="shared" ref="AN10:AN18" si="12">AC10+AD10+AE10+AF10+AG10+AH10+AI10+AJ10+AK10+AL10+AM10</f>
        <v>56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16</v>
      </c>
      <c r="E11" s="90">
        <v>2</v>
      </c>
      <c r="F11" s="91"/>
      <c r="G11" s="91"/>
      <c r="H11" s="92"/>
      <c r="I11" s="93"/>
      <c r="J11" s="94">
        <f t="shared" si="8"/>
        <v>2</v>
      </c>
      <c r="K11" s="95"/>
      <c r="L11" s="91"/>
      <c r="M11" s="91"/>
      <c r="N11" s="91">
        <v>4</v>
      </c>
      <c r="O11" s="93"/>
      <c r="P11" s="94">
        <f t="shared" si="9"/>
        <v>4</v>
      </c>
      <c r="Q11" s="95"/>
      <c r="R11" s="91">
        <v>6</v>
      </c>
      <c r="S11" s="91"/>
      <c r="T11" s="91"/>
      <c r="U11" s="93"/>
      <c r="V11" s="94">
        <f t="shared" si="10"/>
        <v>6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4</v>
      </c>
      <c r="AG11" s="92"/>
      <c r="AH11" s="92"/>
      <c r="AI11" s="92"/>
      <c r="AJ11" s="92"/>
      <c r="AK11" s="92"/>
      <c r="AL11" s="92"/>
      <c r="AM11" s="92"/>
      <c r="AN11" s="96">
        <f t="shared" si="12"/>
        <v>4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22</v>
      </c>
      <c r="E13" s="104"/>
      <c r="F13" s="105">
        <v>5</v>
      </c>
      <c r="G13" s="105"/>
      <c r="H13" s="106"/>
      <c r="I13" s="107"/>
      <c r="J13" s="94">
        <f t="shared" si="8"/>
        <v>5</v>
      </c>
      <c r="K13" s="108">
        <v>1</v>
      </c>
      <c r="L13" s="105"/>
      <c r="M13" s="105">
        <v>2</v>
      </c>
      <c r="N13" s="105">
        <v>5</v>
      </c>
      <c r="O13" s="107"/>
      <c r="P13" s="94">
        <f t="shared" si="9"/>
        <v>8</v>
      </c>
      <c r="Q13" s="108"/>
      <c r="R13" s="105">
        <v>3</v>
      </c>
      <c r="S13" s="105"/>
      <c r="T13" s="105">
        <v>1</v>
      </c>
      <c r="U13" s="107"/>
      <c r="V13" s="94">
        <f t="shared" si="10"/>
        <v>4</v>
      </c>
      <c r="W13" s="108"/>
      <c r="X13" s="105">
        <v>1</v>
      </c>
      <c r="Y13" s="105"/>
      <c r="Z13" s="105"/>
      <c r="AA13" s="107"/>
      <c r="AB13" s="94">
        <f t="shared" si="11"/>
        <v>1</v>
      </c>
      <c r="AC13" s="108"/>
      <c r="AD13" s="105"/>
      <c r="AE13" s="105"/>
      <c r="AF13" s="105">
        <v>4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4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0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/>
      <c r="U14" s="115"/>
      <c r="V14" s="116">
        <f t="shared" si="10"/>
        <v>0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229</v>
      </c>
      <c r="E17" s="97">
        <v>7</v>
      </c>
      <c r="F17" s="98">
        <v>11</v>
      </c>
      <c r="G17" s="98"/>
      <c r="H17" s="99">
        <v>1</v>
      </c>
      <c r="I17" s="100"/>
      <c r="J17" s="129">
        <f t="shared" si="8"/>
        <v>19</v>
      </c>
      <c r="K17" s="102">
        <v>3</v>
      </c>
      <c r="L17" s="98"/>
      <c r="M17" s="98">
        <v>5</v>
      </c>
      <c r="N17" s="98">
        <v>21</v>
      </c>
      <c r="O17" s="100">
        <v>1</v>
      </c>
      <c r="P17" s="129">
        <f t="shared" si="9"/>
        <v>30</v>
      </c>
      <c r="Q17" s="102"/>
      <c r="R17" s="98">
        <v>76</v>
      </c>
      <c r="S17" s="98"/>
      <c r="T17" s="98">
        <v>48</v>
      </c>
      <c r="U17" s="100">
        <v>6</v>
      </c>
      <c r="V17" s="129">
        <f t="shared" si="10"/>
        <v>130</v>
      </c>
      <c r="W17" s="102"/>
      <c r="X17" s="98">
        <v>2</v>
      </c>
      <c r="Y17" s="98"/>
      <c r="Z17" s="98"/>
      <c r="AA17" s="100"/>
      <c r="AB17" s="129">
        <f t="shared" si="11"/>
        <v>2</v>
      </c>
      <c r="AC17" s="102">
        <v>1</v>
      </c>
      <c r="AD17" s="98">
        <v>2</v>
      </c>
      <c r="AE17" s="98">
        <v>2</v>
      </c>
      <c r="AF17" s="98">
        <v>42</v>
      </c>
      <c r="AG17" s="99"/>
      <c r="AH17" s="99"/>
      <c r="AI17" s="99"/>
      <c r="AJ17" s="99"/>
      <c r="AK17" s="99">
        <v>1</v>
      </c>
      <c r="AL17" s="99"/>
      <c r="AM17" s="99"/>
      <c r="AN17" s="96">
        <f t="shared" si="12"/>
        <v>48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2014</v>
      </c>
      <c r="E19" s="134">
        <f t="shared" ref="E19:AM19" si="13">E20+E21</f>
        <v>49</v>
      </c>
      <c r="F19" s="46">
        <f t="shared" si="13"/>
        <v>79</v>
      </c>
      <c r="G19" s="46">
        <f t="shared" si="13"/>
        <v>0</v>
      </c>
      <c r="H19" s="46">
        <f t="shared" si="13"/>
        <v>7</v>
      </c>
      <c r="I19" s="135">
        <f t="shared" si="13"/>
        <v>1</v>
      </c>
      <c r="J19" s="61">
        <f t="shared" si="13"/>
        <v>136</v>
      </c>
      <c r="K19" s="45">
        <f t="shared" si="13"/>
        <v>15</v>
      </c>
      <c r="L19" s="46">
        <f>L20+L21</f>
        <v>7</v>
      </c>
      <c r="M19" s="46">
        <f t="shared" si="13"/>
        <v>35</v>
      </c>
      <c r="N19" s="46">
        <f t="shared" si="13"/>
        <v>167</v>
      </c>
      <c r="O19" s="135">
        <f t="shared" si="13"/>
        <v>6</v>
      </c>
      <c r="P19" s="61">
        <f t="shared" si="13"/>
        <v>230</v>
      </c>
      <c r="Q19" s="45">
        <f t="shared" si="13"/>
        <v>1</v>
      </c>
      <c r="R19" s="46">
        <f t="shared" si="13"/>
        <v>744</v>
      </c>
      <c r="S19" s="46">
        <f t="shared" si="13"/>
        <v>0</v>
      </c>
      <c r="T19" s="46">
        <f t="shared" si="13"/>
        <v>551</v>
      </c>
      <c r="U19" s="135">
        <f t="shared" si="13"/>
        <v>24</v>
      </c>
      <c r="V19" s="61">
        <f t="shared" si="13"/>
        <v>1320</v>
      </c>
      <c r="W19" s="45">
        <f t="shared" si="13"/>
        <v>12</v>
      </c>
      <c r="X19" s="46">
        <f t="shared" si="13"/>
        <v>32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45</v>
      </c>
      <c r="AC19" s="45">
        <f t="shared" si="13"/>
        <v>1</v>
      </c>
      <c r="AD19" s="46">
        <f t="shared" si="13"/>
        <v>5</v>
      </c>
      <c r="AE19" s="46">
        <f t="shared" si="13"/>
        <v>30</v>
      </c>
      <c r="AF19" s="46">
        <f t="shared" si="13"/>
        <v>242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2</v>
      </c>
      <c r="AM19" s="135">
        <f t="shared" si="13"/>
        <v>0</v>
      </c>
      <c r="AN19" s="61">
        <f>AN20+AN21</f>
        <v>283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615</v>
      </c>
      <c r="E20" s="136">
        <v>17</v>
      </c>
      <c r="F20" s="137">
        <v>32</v>
      </c>
      <c r="G20" s="137"/>
      <c r="H20" s="138">
        <v>3</v>
      </c>
      <c r="I20" s="139"/>
      <c r="J20" s="23">
        <f t="shared" ref="J20:J30" si="14">E20+F20+G20+H20+I20</f>
        <v>52</v>
      </c>
      <c r="K20" s="140">
        <v>4</v>
      </c>
      <c r="L20" s="137">
        <v>4</v>
      </c>
      <c r="M20" s="137">
        <v>10</v>
      </c>
      <c r="N20" s="137">
        <v>46</v>
      </c>
      <c r="O20" s="139"/>
      <c r="P20" s="141">
        <f t="shared" ref="P20:P30" si="15">K20+L20+M20+N20+O20</f>
        <v>64</v>
      </c>
      <c r="Q20" s="142">
        <v>1</v>
      </c>
      <c r="R20" s="143">
        <v>235</v>
      </c>
      <c r="S20" s="143"/>
      <c r="T20" s="143">
        <v>157</v>
      </c>
      <c r="U20" s="144">
        <v>6</v>
      </c>
      <c r="V20" s="141">
        <f t="shared" ref="V20:V30" si="16">Q20+R20+S20+T20+U20</f>
        <v>399</v>
      </c>
      <c r="W20" s="142">
        <v>5</v>
      </c>
      <c r="X20" s="143">
        <v>9</v>
      </c>
      <c r="Y20" s="143"/>
      <c r="Z20" s="143"/>
      <c r="AA20" s="144"/>
      <c r="AB20" s="141">
        <f t="shared" ref="AB20:AB30" si="17">W20+X20+Y20+Z20+AA20</f>
        <v>14</v>
      </c>
      <c r="AC20" s="142"/>
      <c r="AD20" s="143">
        <v>1</v>
      </c>
      <c r="AE20" s="143">
        <v>9</v>
      </c>
      <c r="AF20" s="143">
        <v>75</v>
      </c>
      <c r="AG20" s="145"/>
      <c r="AH20" s="145"/>
      <c r="AI20" s="145"/>
      <c r="AJ20" s="145"/>
      <c r="AK20" s="145">
        <v>1</v>
      </c>
      <c r="AL20" s="145"/>
      <c r="AM20" s="145"/>
      <c r="AN20" s="74">
        <f t="shared" ref="AN20:AN30" si="18">AC20+AD20+AE20+AF20+AG20+AH20+AI20+AJ20+AK20+AL20+AM20</f>
        <v>86</v>
      </c>
    </row>
    <row r="21" s="75" customFormat="1" ht="24.600000000000001" customHeight="1">
      <c r="B21" s="62"/>
      <c r="C21" s="49" t="s">
        <v>43</v>
      </c>
      <c r="D21" s="146">
        <f t="shared" si="0"/>
        <v>1399</v>
      </c>
      <c r="E21" s="147">
        <v>32</v>
      </c>
      <c r="F21" s="148">
        <v>47</v>
      </c>
      <c r="G21" s="148"/>
      <c r="H21" s="149">
        <v>4</v>
      </c>
      <c r="I21" s="150">
        <v>1</v>
      </c>
      <c r="J21" s="151">
        <f t="shared" si="14"/>
        <v>84</v>
      </c>
      <c r="K21" s="152">
        <v>11</v>
      </c>
      <c r="L21" s="148">
        <v>3</v>
      </c>
      <c r="M21" s="148">
        <v>25</v>
      </c>
      <c r="N21" s="148">
        <v>121</v>
      </c>
      <c r="O21" s="150">
        <v>6</v>
      </c>
      <c r="P21" s="151">
        <f t="shared" si="15"/>
        <v>166</v>
      </c>
      <c r="Q21" s="152"/>
      <c r="R21" s="148">
        <v>509</v>
      </c>
      <c r="S21" s="148"/>
      <c r="T21" s="148">
        <v>394</v>
      </c>
      <c r="U21" s="150">
        <v>18</v>
      </c>
      <c r="V21" s="151">
        <f t="shared" si="16"/>
        <v>921</v>
      </c>
      <c r="W21" s="152">
        <v>7</v>
      </c>
      <c r="X21" s="148">
        <v>23</v>
      </c>
      <c r="Y21" s="148"/>
      <c r="Z21" s="148">
        <v>1</v>
      </c>
      <c r="AA21" s="150"/>
      <c r="AB21" s="151">
        <f t="shared" si="17"/>
        <v>31</v>
      </c>
      <c r="AC21" s="152">
        <v>1</v>
      </c>
      <c r="AD21" s="148">
        <v>4</v>
      </c>
      <c r="AE21" s="148">
        <v>21</v>
      </c>
      <c r="AF21" s="148">
        <v>167</v>
      </c>
      <c r="AG21" s="149"/>
      <c r="AH21" s="149"/>
      <c r="AI21" s="149"/>
      <c r="AJ21" s="149"/>
      <c r="AK21" s="149">
        <v>2</v>
      </c>
      <c r="AL21" s="149">
        <v>2</v>
      </c>
      <c r="AM21" s="149"/>
      <c r="AN21" s="153">
        <f t="shared" si="18"/>
        <v>197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4" t="s">
        <v>45</v>
      </c>
      <c r="D22" s="78">
        <f t="shared" si="0"/>
        <v>1795</v>
      </c>
      <c r="E22" s="121">
        <v>42</v>
      </c>
      <c r="F22" s="122">
        <v>51</v>
      </c>
      <c r="G22" s="122"/>
      <c r="H22" s="123">
        <v>7</v>
      </c>
      <c r="I22" s="124">
        <v>1</v>
      </c>
      <c r="J22" s="155">
        <f t="shared" si="14"/>
        <v>101</v>
      </c>
      <c r="K22" s="126">
        <v>12</v>
      </c>
      <c r="L22" s="122">
        <v>6</v>
      </c>
      <c r="M22" s="122">
        <v>31</v>
      </c>
      <c r="N22" s="122">
        <v>130</v>
      </c>
      <c r="O22" s="124">
        <v>6</v>
      </c>
      <c r="P22" s="155">
        <f t="shared" si="15"/>
        <v>185</v>
      </c>
      <c r="Q22" s="126">
        <v>1</v>
      </c>
      <c r="R22" s="122">
        <v>677</v>
      </c>
      <c r="S22" s="122"/>
      <c r="T22" s="122">
        <v>529</v>
      </c>
      <c r="U22" s="124">
        <v>22</v>
      </c>
      <c r="V22" s="155">
        <f t="shared" si="16"/>
        <v>1229</v>
      </c>
      <c r="W22" s="126">
        <v>9</v>
      </c>
      <c r="X22" s="122">
        <v>29</v>
      </c>
      <c r="Y22" s="122"/>
      <c r="Z22" s="122">
        <v>1</v>
      </c>
      <c r="AA22" s="124"/>
      <c r="AB22" s="155">
        <f t="shared" si="17"/>
        <v>39</v>
      </c>
      <c r="AC22" s="126">
        <v>1</v>
      </c>
      <c r="AD22" s="122">
        <v>5</v>
      </c>
      <c r="AE22" s="122">
        <v>28</v>
      </c>
      <c r="AF22" s="122">
        <v>202</v>
      </c>
      <c r="AG22" s="123"/>
      <c r="AH22" s="123"/>
      <c r="AI22" s="123"/>
      <c r="AJ22" s="123"/>
      <c r="AK22" s="123">
        <v>3</v>
      </c>
      <c r="AL22" s="123">
        <v>2</v>
      </c>
      <c r="AM22" s="123"/>
      <c r="AN22" s="127">
        <f t="shared" si="18"/>
        <v>241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6" t="s">
        <v>46</v>
      </c>
      <c r="D23" s="89">
        <f t="shared" si="0"/>
        <v>78</v>
      </c>
      <c r="E23" s="97">
        <v>4</v>
      </c>
      <c r="F23" s="98">
        <v>3</v>
      </c>
      <c r="G23" s="98"/>
      <c r="H23" s="99"/>
      <c r="I23" s="100"/>
      <c r="J23" s="101">
        <f t="shared" si="14"/>
        <v>7</v>
      </c>
      <c r="K23" s="102"/>
      <c r="L23" s="98">
        <v>1</v>
      </c>
      <c r="M23" s="98">
        <v>1</v>
      </c>
      <c r="N23" s="98">
        <v>15</v>
      </c>
      <c r="O23" s="100"/>
      <c r="P23" s="101">
        <f t="shared" si="15"/>
        <v>17</v>
      </c>
      <c r="Q23" s="102"/>
      <c r="R23" s="98">
        <v>20</v>
      </c>
      <c r="S23" s="98"/>
      <c r="T23" s="98">
        <v>10</v>
      </c>
      <c r="U23" s="100"/>
      <c r="V23" s="101">
        <f t="shared" si="16"/>
        <v>30</v>
      </c>
      <c r="W23" s="102"/>
      <c r="X23" s="98">
        <v>3</v>
      </c>
      <c r="Y23" s="98"/>
      <c r="Z23" s="98"/>
      <c r="AA23" s="100"/>
      <c r="AB23" s="101">
        <f t="shared" si="17"/>
        <v>3</v>
      </c>
      <c r="AC23" s="102"/>
      <c r="AD23" s="98"/>
      <c r="AE23" s="98"/>
      <c r="AF23" s="98">
        <v>21</v>
      </c>
      <c r="AG23" s="99"/>
      <c r="AH23" s="99"/>
      <c r="AI23" s="99"/>
      <c r="AJ23" s="99"/>
      <c r="AK23" s="99"/>
      <c r="AL23" s="99"/>
      <c r="AM23" s="99"/>
      <c r="AN23" s="96">
        <f t="shared" si="18"/>
        <v>21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6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130</v>
      </c>
      <c r="E25" s="158">
        <v>2</v>
      </c>
      <c r="F25" s="159">
        <v>20</v>
      </c>
      <c r="G25" s="159"/>
      <c r="H25" s="160"/>
      <c r="I25" s="161"/>
      <c r="J25" s="101">
        <f t="shared" si="14"/>
        <v>22</v>
      </c>
      <c r="K25" s="162">
        <v>3</v>
      </c>
      <c r="L25" s="159"/>
      <c r="M25" s="159">
        <v>3</v>
      </c>
      <c r="N25" s="159">
        <v>22</v>
      </c>
      <c r="O25" s="161"/>
      <c r="P25" s="101">
        <f t="shared" si="15"/>
        <v>28</v>
      </c>
      <c r="Q25" s="162"/>
      <c r="R25" s="159">
        <v>46</v>
      </c>
      <c r="S25" s="159"/>
      <c r="T25" s="159">
        <v>10</v>
      </c>
      <c r="U25" s="161"/>
      <c r="V25" s="101">
        <f t="shared" si="16"/>
        <v>56</v>
      </c>
      <c r="W25" s="162">
        <v>2</v>
      </c>
      <c r="X25" s="159">
        <v>1</v>
      </c>
      <c r="Y25" s="159"/>
      <c r="Z25" s="159"/>
      <c r="AA25" s="161"/>
      <c r="AB25" s="101">
        <f t="shared" si="17"/>
        <v>3</v>
      </c>
      <c r="AC25" s="162"/>
      <c r="AD25" s="159"/>
      <c r="AE25" s="159">
        <v>2</v>
      </c>
      <c r="AF25" s="159">
        <v>19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21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3" t="s">
        <v>49</v>
      </c>
      <c r="D26" s="164">
        <f t="shared" si="0"/>
        <v>7</v>
      </c>
      <c r="E26" s="112">
        <v>1</v>
      </c>
      <c r="F26" s="113">
        <v>4</v>
      </c>
      <c r="G26" s="113"/>
      <c r="H26" s="114"/>
      <c r="I26" s="115"/>
      <c r="J26" s="116">
        <f t="shared" si="14"/>
        <v>5</v>
      </c>
      <c r="K26" s="117"/>
      <c r="L26" s="113"/>
      <c r="M26" s="113"/>
      <c r="N26" s="113"/>
      <c r="O26" s="115"/>
      <c r="P26" s="116">
        <f t="shared" si="15"/>
        <v>0</v>
      </c>
      <c r="Q26" s="117"/>
      <c r="R26" s="113"/>
      <c r="S26" s="113"/>
      <c r="T26" s="113">
        <v>2</v>
      </c>
      <c r="U26" s="115"/>
      <c r="V26" s="116">
        <f t="shared" si="16"/>
        <v>2</v>
      </c>
      <c r="W26" s="117"/>
      <c r="X26" s="113"/>
      <c r="Y26" s="113"/>
      <c r="Z26" s="113"/>
      <c r="AA26" s="115"/>
      <c r="AB26" s="116">
        <f t="shared" si="17"/>
        <v>0</v>
      </c>
      <c r="AC26" s="117"/>
      <c r="AD26" s="113"/>
      <c r="AE26" s="113"/>
      <c r="AF26" s="113"/>
      <c r="AG26" s="114"/>
      <c r="AH26" s="114"/>
      <c r="AI26" s="114"/>
      <c r="AJ26" s="114"/>
      <c r="AK26" s="114"/>
      <c r="AL26" s="114"/>
      <c r="AM26" s="114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65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1835</v>
      </c>
      <c r="E29" s="97">
        <v>47</v>
      </c>
      <c r="F29" s="98">
        <v>61</v>
      </c>
      <c r="G29" s="98"/>
      <c r="H29" s="99">
        <v>6</v>
      </c>
      <c r="I29" s="100">
        <v>1</v>
      </c>
      <c r="J29" s="129">
        <f t="shared" si="14"/>
        <v>115</v>
      </c>
      <c r="K29" s="102">
        <v>12</v>
      </c>
      <c r="L29" s="98">
        <v>7</v>
      </c>
      <c r="M29" s="98">
        <v>31</v>
      </c>
      <c r="N29" s="98">
        <v>143</v>
      </c>
      <c r="O29" s="100">
        <v>6</v>
      </c>
      <c r="P29" s="129">
        <f t="shared" si="15"/>
        <v>199</v>
      </c>
      <c r="Q29" s="102">
        <v>1</v>
      </c>
      <c r="R29" s="98">
        <v>688</v>
      </c>
      <c r="S29" s="98"/>
      <c r="T29" s="98">
        <v>503</v>
      </c>
      <c r="U29" s="100">
        <v>20</v>
      </c>
      <c r="V29" s="129">
        <f t="shared" si="16"/>
        <v>1212</v>
      </c>
      <c r="W29" s="102">
        <v>12</v>
      </c>
      <c r="X29" s="98">
        <v>27</v>
      </c>
      <c r="Y29" s="98"/>
      <c r="Z29" s="98">
        <v>1</v>
      </c>
      <c r="AA29" s="100"/>
      <c r="AB29" s="129">
        <f t="shared" si="17"/>
        <v>40</v>
      </c>
      <c r="AC29" s="102">
        <v>1</v>
      </c>
      <c r="AD29" s="98">
        <v>5</v>
      </c>
      <c r="AE29" s="98">
        <v>28</v>
      </c>
      <c r="AF29" s="98">
        <v>231</v>
      </c>
      <c r="AG29" s="99"/>
      <c r="AH29" s="99"/>
      <c r="AI29" s="99"/>
      <c r="AJ29" s="99"/>
      <c r="AK29" s="99">
        <v>2</v>
      </c>
      <c r="AL29" s="99">
        <v>2</v>
      </c>
      <c r="AM29" s="99"/>
      <c r="AN29" s="96">
        <f t="shared" si="18"/>
        <v>269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66" t="s">
        <v>56</v>
      </c>
      <c r="C31" s="167"/>
      <c r="D31" s="168">
        <f t="shared" ref="D31:D32" si="19">J31+P31+V31+AB31+AN31</f>
        <v>5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1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1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3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1</v>
      </c>
      <c r="AE31" s="43">
        <f t="shared" si="21"/>
        <v>0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69" t="s">
        <v>41</v>
      </c>
      <c r="C32" s="77" t="s">
        <v>45</v>
      </c>
      <c r="D32" s="165">
        <f t="shared" si="19"/>
        <v>5</v>
      </c>
      <c r="E32" s="170"/>
      <c r="F32" s="171"/>
      <c r="G32" s="171"/>
      <c r="H32" s="172"/>
      <c r="I32" s="173"/>
      <c r="J32" s="174">
        <f t="shared" ref="J32:J39" si="22">E32+F32+G32+H32+I32</f>
        <v>0</v>
      </c>
      <c r="K32" s="175"/>
      <c r="L32" s="171"/>
      <c r="M32" s="171"/>
      <c r="N32" s="171"/>
      <c r="O32" s="173">
        <v>1</v>
      </c>
      <c r="P32" s="174">
        <f t="shared" ref="P32:P39" si="23">K32+L32+M32+N32+O32</f>
        <v>1</v>
      </c>
      <c r="Q32" s="175"/>
      <c r="R32" s="171">
        <v>1</v>
      </c>
      <c r="S32" s="171"/>
      <c r="T32" s="171">
        <v>2</v>
      </c>
      <c r="U32" s="173"/>
      <c r="V32" s="174">
        <f t="shared" ref="V32:V39" si="24">Q32+R32+S32+T32+U32</f>
        <v>3</v>
      </c>
      <c r="W32" s="175"/>
      <c r="X32" s="171"/>
      <c r="Y32" s="171"/>
      <c r="Z32" s="171"/>
      <c r="AA32" s="173"/>
      <c r="AB32" s="174">
        <f t="shared" ref="AB32:AB39" si="25">W32+X32+Y32+Z32+AA32</f>
        <v>0</v>
      </c>
      <c r="AC32" s="175"/>
      <c r="AD32" s="171">
        <v>1</v>
      </c>
      <c r="AE32" s="171"/>
      <c r="AF32" s="171"/>
      <c r="AG32" s="172"/>
      <c r="AH32" s="172"/>
      <c r="AI32" s="172"/>
      <c r="AJ32" s="172"/>
      <c r="AK32" s="172"/>
      <c r="AL32" s="172"/>
      <c r="AM32" s="172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76">
        <f t="shared" si="22"/>
        <v>0</v>
      </c>
      <c r="K33" s="102"/>
      <c r="L33" s="98"/>
      <c r="M33" s="98"/>
      <c r="N33" s="98"/>
      <c r="O33" s="100"/>
      <c r="P33" s="176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76">
        <f t="shared" si="22"/>
        <v>0</v>
      </c>
      <c r="K34" s="102"/>
      <c r="L34" s="98"/>
      <c r="M34" s="98"/>
      <c r="N34" s="98"/>
      <c r="O34" s="100"/>
      <c r="P34" s="176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77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76">
        <f t="shared" si="22"/>
        <v>0</v>
      </c>
      <c r="K35" s="162"/>
      <c r="L35" s="159"/>
      <c r="M35" s="159"/>
      <c r="N35" s="159"/>
      <c r="O35" s="161"/>
      <c r="P35" s="176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76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76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5</v>
      </c>
      <c r="E38" s="97"/>
      <c r="F38" s="98"/>
      <c r="G38" s="98"/>
      <c r="H38" s="99"/>
      <c r="I38" s="100"/>
      <c r="J38" s="129">
        <f t="shared" si="22"/>
        <v>0</v>
      </c>
      <c r="K38" s="102"/>
      <c r="L38" s="98"/>
      <c r="M38" s="98"/>
      <c r="N38" s="98"/>
      <c r="O38" s="100">
        <v>1</v>
      </c>
      <c r="P38" s="176">
        <f t="shared" si="23"/>
        <v>1</v>
      </c>
      <c r="Q38" s="102"/>
      <c r="R38" s="98">
        <v>1</v>
      </c>
      <c r="S38" s="98"/>
      <c r="T38" s="98">
        <v>2</v>
      </c>
      <c r="U38" s="100"/>
      <c r="V38" s="129">
        <f t="shared" si="24"/>
        <v>3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>
        <v>1</v>
      </c>
      <c r="AE38" s="98"/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76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66" t="s">
        <v>59</v>
      </c>
      <c r="C40" s="167"/>
      <c r="D40" s="39">
        <f t="shared" ref="D40:D41" si="27">J40+P40+V40+AB40+AN40</f>
        <v>61</v>
      </c>
      <c r="E40" s="40">
        <f t="shared" si="20"/>
        <v>2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5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2</v>
      </c>
      <c r="N40" s="43">
        <f t="shared" si="28"/>
        <v>7</v>
      </c>
      <c r="O40" s="43">
        <f t="shared" si="28"/>
        <v>1</v>
      </c>
      <c r="P40" s="43">
        <f t="shared" si="28"/>
        <v>11</v>
      </c>
      <c r="Q40" s="43">
        <f t="shared" si="28"/>
        <v>0</v>
      </c>
      <c r="R40" s="43">
        <f t="shared" si="28"/>
        <v>21</v>
      </c>
      <c r="S40" s="43">
        <f t="shared" si="28"/>
        <v>0</v>
      </c>
      <c r="T40" s="43">
        <f t="shared" si="28"/>
        <v>18</v>
      </c>
      <c r="U40" s="43">
        <f t="shared" si="28"/>
        <v>1</v>
      </c>
      <c r="V40" s="43">
        <f t="shared" si="28"/>
        <v>40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3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5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78" t="s">
        <v>41</v>
      </c>
      <c r="C41" s="179" t="s">
        <v>45</v>
      </c>
      <c r="D41" s="78">
        <f t="shared" si="27"/>
        <v>61</v>
      </c>
      <c r="E41" s="180">
        <v>2</v>
      </c>
      <c r="F41" s="181">
        <v>3</v>
      </c>
      <c r="G41" s="181"/>
      <c r="H41" s="182"/>
      <c r="I41" s="183"/>
      <c r="J41" s="176">
        <f t="shared" ref="J41:J48" si="29">E41+F41+G41+H41+I41</f>
        <v>5</v>
      </c>
      <c r="K41" s="184">
        <v>1</v>
      </c>
      <c r="L41" s="181"/>
      <c r="M41" s="181">
        <v>2</v>
      </c>
      <c r="N41" s="181">
        <v>7</v>
      </c>
      <c r="O41" s="183">
        <v>1</v>
      </c>
      <c r="P41" s="176">
        <f t="shared" ref="P41:P48" si="30">K41+L41+M41+N41+O41</f>
        <v>11</v>
      </c>
      <c r="Q41" s="184"/>
      <c r="R41" s="181">
        <v>21</v>
      </c>
      <c r="S41" s="181"/>
      <c r="T41" s="181">
        <v>18</v>
      </c>
      <c r="U41" s="183">
        <v>1</v>
      </c>
      <c r="V41" s="176">
        <f>Q41+R41+S41+++++T41+U41</f>
        <v>40</v>
      </c>
      <c r="W41" s="184"/>
      <c r="X41" s="181"/>
      <c r="Y41" s="181"/>
      <c r="Z41" s="181"/>
      <c r="AA41" s="183"/>
      <c r="AB41" s="176">
        <f t="shared" ref="AB41:AB48" si="31">W41+X41+Y41+Z41+AA41</f>
        <v>0</v>
      </c>
      <c r="AC41" s="184"/>
      <c r="AD41" s="181">
        <v>1</v>
      </c>
      <c r="AE41" s="181">
        <v>3</v>
      </c>
      <c r="AF41" s="181">
        <v>1</v>
      </c>
      <c r="AG41" s="182"/>
      <c r="AH41" s="182"/>
      <c r="AI41" s="182"/>
      <c r="AJ41" s="182"/>
      <c r="AK41" s="182"/>
      <c r="AL41" s="182"/>
      <c r="AM41" s="182"/>
      <c r="AN41" s="85">
        <f>AC41+AD41+AE41+AF41+AG41+AH41+AI41+AJ41+AK41++++AL41+AM41</f>
        <v>5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65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61</v>
      </c>
      <c r="E47" s="97">
        <v>2</v>
      </c>
      <c r="F47" s="98">
        <v>3</v>
      </c>
      <c r="G47" s="98"/>
      <c r="H47" s="99"/>
      <c r="I47" s="100"/>
      <c r="J47" s="129">
        <f t="shared" si="29"/>
        <v>5</v>
      </c>
      <c r="K47" s="102">
        <v>1</v>
      </c>
      <c r="L47" s="98"/>
      <c r="M47" s="98">
        <v>2</v>
      </c>
      <c r="N47" s="98">
        <v>7</v>
      </c>
      <c r="O47" s="100">
        <v>1</v>
      </c>
      <c r="P47" s="129">
        <f t="shared" si="30"/>
        <v>11</v>
      </c>
      <c r="Q47" s="102"/>
      <c r="R47" s="98">
        <v>21</v>
      </c>
      <c r="S47" s="98"/>
      <c r="T47" s="98">
        <v>18</v>
      </c>
      <c r="U47" s="100">
        <v>1</v>
      </c>
      <c r="V47" s="129">
        <f t="shared" si="32"/>
        <v>40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>
        <v>1</v>
      </c>
      <c r="AE47" s="98">
        <v>3</v>
      </c>
      <c r="AF47" s="98">
        <v>1</v>
      </c>
      <c r="AG47" s="99"/>
      <c r="AH47" s="99"/>
      <c r="AI47" s="99"/>
      <c r="AJ47" s="99"/>
      <c r="AK47" s="99"/>
      <c r="AL47" s="99"/>
      <c r="AM47" s="99"/>
      <c r="AN47" s="96">
        <f t="shared" si="33"/>
        <v>5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68">
        <f>J49+P49+V49+AB49+AN49</f>
        <v>33</v>
      </c>
      <c r="E49" s="40">
        <f>E50++E51</f>
        <v>3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4</v>
      </c>
      <c r="K49" s="40">
        <f t="shared" si="34"/>
        <v>0</v>
      </c>
      <c r="L49" s="40">
        <f t="shared" si="34"/>
        <v>0</v>
      </c>
      <c r="M49" s="40">
        <f t="shared" si="34"/>
        <v>3</v>
      </c>
      <c r="N49" s="40">
        <f t="shared" si="34"/>
        <v>1</v>
      </c>
      <c r="O49" s="40">
        <f t="shared" si="34"/>
        <v>0</v>
      </c>
      <c r="P49" s="40">
        <f t="shared" si="34"/>
        <v>4</v>
      </c>
      <c r="Q49" s="40">
        <f t="shared" si="34"/>
        <v>0</v>
      </c>
      <c r="R49" s="40">
        <f t="shared" si="34"/>
        <v>11</v>
      </c>
      <c r="S49" s="40">
        <f t="shared" si="34"/>
        <v>0</v>
      </c>
      <c r="T49" s="40">
        <f t="shared" si="34"/>
        <v>7</v>
      </c>
      <c r="U49" s="40">
        <f t="shared" si="34"/>
        <v>0</v>
      </c>
      <c r="V49" s="40">
        <f t="shared" si="34"/>
        <v>18</v>
      </c>
      <c r="W49" s="40">
        <f t="shared" si="34"/>
        <v>0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1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6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6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65">
        <f t="shared" si="0"/>
        <v>0</v>
      </c>
      <c r="E50" s="180"/>
      <c r="F50" s="181"/>
      <c r="G50" s="181"/>
      <c r="H50" s="182"/>
      <c r="I50" s="183"/>
      <c r="J50" s="176">
        <f t="shared" ref="J50:J55" si="35">E50+F50+G50+H50+I50</f>
        <v>0</v>
      </c>
      <c r="K50" s="184"/>
      <c r="L50" s="181"/>
      <c r="M50" s="181"/>
      <c r="N50" s="181"/>
      <c r="O50" s="183"/>
      <c r="P50" s="176">
        <f t="shared" ref="P50:P55" si="36">K50+L50+M50+N50+O50</f>
        <v>0</v>
      </c>
      <c r="Q50" s="184"/>
      <c r="R50" s="181"/>
      <c r="S50" s="181"/>
      <c r="T50" s="181"/>
      <c r="U50" s="183"/>
      <c r="V50" s="176">
        <f t="shared" ref="V50:V55" si="37">Q50+R50+S50+T50+U50</f>
        <v>0</v>
      </c>
      <c r="W50" s="184"/>
      <c r="X50" s="181"/>
      <c r="Y50" s="181"/>
      <c r="Z50" s="181"/>
      <c r="AA50" s="183"/>
      <c r="AB50" s="176">
        <f t="shared" ref="AB50:AB55" si="38">W50+X50+Y50+Z50+AA50</f>
        <v>0</v>
      </c>
      <c r="AC50" s="184"/>
      <c r="AD50" s="181"/>
      <c r="AE50" s="181"/>
      <c r="AF50" s="181"/>
      <c r="AG50" s="182"/>
      <c r="AH50" s="182"/>
      <c r="AI50" s="182"/>
      <c r="AJ50" s="182"/>
      <c r="AK50" s="182"/>
      <c r="AL50" s="182"/>
      <c r="AM50" s="182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103" t="s">
        <v>62</v>
      </c>
      <c r="D51" s="89">
        <f t="shared" si="0"/>
        <v>33</v>
      </c>
      <c r="E51" s="104">
        <v>3</v>
      </c>
      <c r="F51" s="105">
        <v>1</v>
      </c>
      <c r="G51" s="105"/>
      <c r="H51" s="106"/>
      <c r="I51" s="107"/>
      <c r="J51" s="94">
        <f t="shared" si="35"/>
        <v>4</v>
      </c>
      <c r="K51" s="108"/>
      <c r="L51" s="105"/>
      <c r="M51" s="105">
        <v>3</v>
      </c>
      <c r="N51" s="105">
        <v>1</v>
      </c>
      <c r="O51" s="107"/>
      <c r="P51" s="94">
        <f t="shared" si="36"/>
        <v>4</v>
      </c>
      <c r="Q51" s="108"/>
      <c r="R51" s="105">
        <v>11</v>
      </c>
      <c r="S51" s="105"/>
      <c r="T51" s="105">
        <v>7</v>
      </c>
      <c r="U51" s="107"/>
      <c r="V51" s="94">
        <f t="shared" si="37"/>
        <v>18</v>
      </c>
      <c r="W51" s="108"/>
      <c r="X51" s="105">
        <v>1</v>
      </c>
      <c r="Y51" s="105"/>
      <c r="Z51" s="105"/>
      <c r="AA51" s="107"/>
      <c r="AB51" s="94">
        <f t="shared" si="38"/>
        <v>1</v>
      </c>
      <c r="AC51" s="108"/>
      <c r="AD51" s="105"/>
      <c r="AE51" s="105"/>
      <c r="AF51" s="105">
        <v>6</v>
      </c>
      <c r="AG51" s="106"/>
      <c r="AH51" s="106"/>
      <c r="AI51" s="106"/>
      <c r="AJ51" s="106"/>
      <c r="AK51" s="106"/>
      <c r="AL51" s="106"/>
      <c r="AM51" s="106"/>
      <c r="AN51" s="96">
        <f t="shared" si="39"/>
        <v>6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33</v>
      </c>
      <c r="E54" s="97">
        <v>3</v>
      </c>
      <c r="F54" s="98">
        <v>1</v>
      </c>
      <c r="G54" s="98"/>
      <c r="H54" s="99"/>
      <c r="I54" s="100"/>
      <c r="J54" s="129">
        <f t="shared" si="35"/>
        <v>4</v>
      </c>
      <c r="K54" s="102"/>
      <c r="L54" s="98"/>
      <c r="M54" s="98">
        <v>3</v>
      </c>
      <c r="N54" s="98">
        <v>1</v>
      </c>
      <c r="O54" s="100"/>
      <c r="P54" s="129">
        <f t="shared" si="36"/>
        <v>4</v>
      </c>
      <c r="Q54" s="102"/>
      <c r="R54" s="98">
        <v>11</v>
      </c>
      <c r="S54" s="98"/>
      <c r="T54" s="98">
        <v>7</v>
      </c>
      <c r="U54" s="100"/>
      <c r="V54" s="129">
        <f t="shared" si="37"/>
        <v>18</v>
      </c>
      <c r="W54" s="102"/>
      <c r="X54" s="98">
        <v>1</v>
      </c>
      <c r="Y54" s="98"/>
      <c r="Z54" s="98"/>
      <c r="AA54" s="100"/>
      <c r="AB54" s="129">
        <f t="shared" si="38"/>
        <v>1</v>
      </c>
      <c r="AC54" s="102"/>
      <c r="AD54" s="98"/>
      <c r="AE54" s="98"/>
      <c r="AF54" s="98">
        <v>6</v>
      </c>
      <c r="AG54" s="99"/>
      <c r="AH54" s="99"/>
      <c r="AI54" s="99"/>
      <c r="AJ54" s="99"/>
      <c r="AK54" s="99"/>
      <c r="AL54" s="99"/>
      <c r="AM54" s="99"/>
      <c r="AN54" s="96">
        <f t="shared" si="39"/>
        <v>6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472</v>
      </c>
      <c r="E56" s="40">
        <f>E57+E58</f>
        <v>6</v>
      </c>
      <c r="F56" s="40">
        <f t="shared" ref="F56:AN56" si="40">F57+F58</f>
        <v>7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13</v>
      </c>
      <c r="K56" s="40">
        <f>K57+K58</f>
        <v>1</v>
      </c>
      <c r="L56" s="40">
        <f t="shared" si="40"/>
        <v>0</v>
      </c>
      <c r="M56" s="40">
        <f t="shared" si="40"/>
        <v>9</v>
      </c>
      <c r="N56" s="40">
        <f t="shared" si="40"/>
        <v>26</v>
      </c>
      <c r="O56" s="40">
        <f t="shared" si="40"/>
        <v>1</v>
      </c>
      <c r="P56" s="40">
        <f>P57+P58</f>
        <v>37</v>
      </c>
      <c r="Q56" s="40">
        <f t="shared" si="40"/>
        <v>0</v>
      </c>
      <c r="R56" s="40">
        <f t="shared" si="40"/>
        <v>186</v>
      </c>
      <c r="S56" s="40">
        <f t="shared" si="40"/>
        <v>0</v>
      </c>
      <c r="T56" s="40">
        <f t="shared" si="40"/>
        <v>55</v>
      </c>
      <c r="U56" s="40">
        <f t="shared" si="40"/>
        <v>0</v>
      </c>
      <c r="V56" s="40">
        <f t="shared" si="40"/>
        <v>241</v>
      </c>
      <c r="W56" s="40">
        <f t="shared" si="40"/>
        <v>3</v>
      </c>
      <c r="X56" s="40">
        <f t="shared" si="40"/>
        <v>8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11</v>
      </c>
      <c r="AC56" s="40">
        <f t="shared" si="40"/>
        <v>1</v>
      </c>
      <c r="AD56" s="40">
        <f t="shared" si="40"/>
        <v>0</v>
      </c>
      <c r="AE56" s="40">
        <f t="shared" si="40"/>
        <v>14</v>
      </c>
      <c r="AF56" s="40">
        <f t="shared" si="40"/>
        <v>149</v>
      </c>
      <c r="AG56" s="40">
        <f t="shared" si="40"/>
        <v>3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3</v>
      </c>
      <c r="AL56" s="40">
        <f t="shared" si="40"/>
        <v>0</v>
      </c>
      <c r="AM56" s="40">
        <f t="shared" si="40"/>
        <v>0</v>
      </c>
      <c r="AN56" s="40">
        <f t="shared" si="40"/>
        <v>170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80"/>
      <c r="F57" s="181"/>
      <c r="G57" s="181"/>
      <c r="H57" s="182"/>
      <c r="I57" s="183"/>
      <c r="J57" s="176">
        <f t="shared" ref="J57:J66" si="41">E57+F57+G57+H57+I57</f>
        <v>0</v>
      </c>
      <c r="K57" s="184"/>
      <c r="L57" s="181"/>
      <c r="M57" s="181"/>
      <c r="N57" s="181"/>
      <c r="O57" s="183"/>
      <c r="P57" s="176">
        <f t="shared" ref="P57:P66" si="42">K57+L57+M57+N57+O57</f>
        <v>0</v>
      </c>
      <c r="Q57" s="184"/>
      <c r="R57" s="181"/>
      <c r="S57" s="181"/>
      <c r="T57" s="181"/>
      <c r="U57" s="183"/>
      <c r="V57" s="176">
        <f t="shared" ref="V57:V66" si="43">Q57+R57+S57+T57+U57</f>
        <v>0</v>
      </c>
      <c r="W57" s="184"/>
      <c r="X57" s="181"/>
      <c r="Y57" s="181"/>
      <c r="Z57" s="181"/>
      <c r="AA57" s="183"/>
      <c r="AB57" s="176">
        <f t="shared" ref="AB57:AB66" si="44">W57+X57+Y57+Z57+AA57</f>
        <v>0</v>
      </c>
      <c r="AC57" s="184"/>
      <c r="AD57" s="181"/>
      <c r="AE57" s="181"/>
      <c r="AF57" s="181"/>
      <c r="AG57" s="182"/>
      <c r="AH57" s="182"/>
      <c r="AI57" s="182"/>
      <c r="AJ57" s="182"/>
      <c r="AK57" s="182"/>
      <c r="AL57" s="182"/>
      <c r="AM57" s="182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472</v>
      </c>
      <c r="E58" s="158">
        <v>6</v>
      </c>
      <c r="F58" s="159">
        <v>7</v>
      </c>
      <c r="G58" s="159"/>
      <c r="H58" s="160"/>
      <c r="I58" s="161"/>
      <c r="J58" s="101">
        <f t="shared" si="41"/>
        <v>13</v>
      </c>
      <c r="K58" s="162">
        <v>1</v>
      </c>
      <c r="L58" s="159"/>
      <c r="M58" s="159">
        <v>9</v>
      </c>
      <c r="N58" s="159">
        <v>26</v>
      </c>
      <c r="O58" s="161">
        <v>1</v>
      </c>
      <c r="P58" s="101">
        <f t="shared" si="42"/>
        <v>37</v>
      </c>
      <c r="Q58" s="162"/>
      <c r="R58" s="159">
        <v>186</v>
      </c>
      <c r="S58" s="159"/>
      <c r="T58" s="159">
        <v>55</v>
      </c>
      <c r="U58" s="161"/>
      <c r="V58" s="101">
        <f t="shared" si="43"/>
        <v>241</v>
      </c>
      <c r="W58" s="162">
        <v>3</v>
      </c>
      <c r="X58" s="159">
        <v>8</v>
      </c>
      <c r="Y58" s="159"/>
      <c r="Z58" s="159"/>
      <c r="AA58" s="161"/>
      <c r="AB58" s="101">
        <f t="shared" si="44"/>
        <v>11</v>
      </c>
      <c r="AC58" s="162">
        <v>1</v>
      </c>
      <c r="AD58" s="159"/>
      <c r="AE58" s="159">
        <v>14</v>
      </c>
      <c r="AF58" s="159">
        <v>149</v>
      </c>
      <c r="AG58" s="160">
        <v>3</v>
      </c>
      <c r="AH58" s="160"/>
      <c r="AI58" s="160"/>
      <c r="AJ58" s="160"/>
      <c r="AK58" s="160">
        <v>3</v>
      </c>
      <c r="AL58" s="160"/>
      <c r="AM58" s="160"/>
      <c r="AN58" s="189">
        <f t="shared" si="45"/>
        <v>170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65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472</v>
      </c>
      <c r="E61" s="97">
        <v>6</v>
      </c>
      <c r="F61" s="98">
        <v>7</v>
      </c>
      <c r="G61" s="98"/>
      <c r="H61" s="99"/>
      <c r="I61" s="100"/>
      <c r="J61" s="129">
        <f t="shared" si="41"/>
        <v>13</v>
      </c>
      <c r="K61" s="102">
        <v>1</v>
      </c>
      <c r="L61" s="98"/>
      <c r="M61" s="98">
        <v>9</v>
      </c>
      <c r="N61" s="98">
        <v>26</v>
      </c>
      <c r="O61" s="100">
        <v>1</v>
      </c>
      <c r="P61" s="129">
        <f t="shared" si="42"/>
        <v>37</v>
      </c>
      <c r="Q61" s="102"/>
      <c r="R61" s="98">
        <v>186</v>
      </c>
      <c r="S61" s="98"/>
      <c r="T61" s="98">
        <v>55</v>
      </c>
      <c r="U61" s="100"/>
      <c r="V61" s="129">
        <f t="shared" si="43"/>
        <v>241</v>
      </c>
      <c r="W61" s="102">
        <v>3</v>
      </c>
      <c r="X61" s="98">
        <v>8</v>
      </c>
      <c r="Y61" s="98"/>
      <c r="Z61" s="98"/>
      <c r="AA61" s="100"/>
      <c r="AB61" s="129">
        <f t="shared" si="44"/>
        <v>11</v>
      </c>
      <c r="AC61" s="102">
        <v>1</v>
      </c>
      <c r="AD61" s="98"/>
      <c r="AE61" s="98">
        <v>14</v>
      </c>
      <c r="AF61" s="98">
        <v>149</v>
      </c>
      <c r="AG61" s="99">
        <v>3</v>
      </c>
      <c r="AH61" s="99"/>
      <c r="AI61" s="99"/>
      <c r="AJ61" s="99"/>
      <c r="AK61" s="99">
        <v>3</v>
      </c>
      <c r="AL61" s="99"/>
      <c r="AM61" s="99"/>
      <c r="AN61" s="189">
        <f t="shared" si="45"/>
        <v>170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1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2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>
        <v>2</v>
      </c>
      <c r="S63" s="43"/>
      <c r="T63" s="43"/>
      <c r="U63" s="43"/>
      <c r="V63" s="43">
        <f t="shared" si="43"/>
        <v>2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f t="shared" si="46"/>
        <v>7</v>
      </c>
      <c r="E64" s="197"/>
      <c r="F64" s="197"/>
      <c r="G64" s="197"/>
      <c r="H64" s="197"/>
      <c r="I64" s="197"/>
      <c r="J64" s="43">
        <f t="shared" si="41"/>
        <v>0</v>
      </c>
      <c r="K64" s="197"/>
      <c r="L64" s="197"/>
      <c r="M64" s="197"/>
      <c r="N64" s="197"/>
      <c r="O64" s="197"/>
      <c r="P64" s="43">
        <f t="shared" si="42"/>
        <v>0</v>
      </c>
      <c r="Q64" s="197"/>
      <c r="R64" s="197">
        <v>3</v>
      </c>
      <c r="S64" s="197"/>
      <c r="T64" s="197">
        <v>3</v>
      </c>
      <c r="U64" s="197"/>
      <c r="V64" s="43">
        <f t="shared" si="43"/>
        <v>6</v>
      </c>
      <c r="W64" s="197"/>
      <c r="X64" s="197">
        <v>1</v>
      </c>
      <c r="Y64" s="197"/>
      <c r="Z64" s="197"/>
      <c r="AA64" s="197"/>
      <c r="AB64" s="43">
        <f t="shared" si="44"/>
        <v>1</v>
      </c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43">
        <f t="shared" si="45"/>
        <v>0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23622047244094491" right="0.27559055118110237" top="0.23622047244094491" bottom="0.2755905511811023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2024-08-02T03:26:09Z</dcterms:modified>
  <cp:version>983040</cp:version>
</cp:coreProperties>
</file>